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TABELA ZA IZVEŠTAVANJE O IZVRŠE" sheetId="1" r:id="rId1"/>
  </sheets>
  <definedNames>
    <definedName name="__bookmark_1">'TABELA ZA IZVEŠTAVANJE O IZVRŠE'!$A$1:$H$89</definedName>
  </definedNames>
  <calcPr calcId="125725"/>
</workbook>
</file>

<file path=xl/calcChain.xml><?xml version="1.0" encoding="utf-8"?>
<calcChain xmlns="http://schemas.openxmlformats.org/spreadsheetml/2006/main">
  <c r="H74" i="1"/>
  <c r="H89" l="1"/>
  <c r="H88"/>
  <c r="H87"/>
  <c r="H86"/>
  <c r="H79"/>
  <c r="H78"/>
  <c r="H71"/>
  <c r="H29"/>
  <c r="H28"/>
  <c r="H27"/>
  <c r="H10"/>
  <c r="G90"/>
  <c r="F90"/>
  <c r="E90"/>
  <c r="H84"/>
  <c r="H85"/>
  <c r="H83"/>
  <c r="H61"/>
  <c r="H62"/>
  <c r="H63"/>
  <c r="H64"/>
  <c r="H65"/>
  <c r="H66"/>
  <c r="H67"/>
  <c r="H68"/>
  <c r="H69"/>
  <c r="H70"/>
  <c r="H72"/>
  <c r="H73"/>
  <c r="H75"/>
  <c r="H76"/>
  <c r="H77"/>
  <c r="H80"/>
  <c r="H81"/>
  <c r="H82"/>
  <c r="H60"/>
  <c r="H57"/>
  <c r="H58"/>
  <c r="H59"/>
  <c r="H56"/>
  <c r="H53"/>
  <c r="H54"/>
  <c r="H55"/>
  <c r="H52"/>
  <c r="H50"/>
  <c r="H51"/>
  <c r="H49"/>
  <c r="H39"/>
  <c r="H40"/>
  <c r="H41"/>
  <c r="H42"/>
  <c r="H43"/>
  <c r="H44"/>
  <c r="H45"/>
  <c r="H46"/>
  <c r="H47"/>
  <c r="H48"/>
  <c r="H38"/>
  <c r="H35"/>
  <c r="H36"/>
  <c r="H37"/>
  <c r="H31"/>
  <c r="H32"/>
  <c r="H30"/>
  <c r="H26"/>
  <c r="H25"/>
  <c r="H24"/>
  <c r="H23"/>
  <c r="H22"/>
  <c r="H21"/>
  <c r="H20"/>
  <c r="H14"/>
  <c r="H15"/>
  <c r="H16"/>
  <c r="H17"/>
  <c r="H18"/>
  <c r="H19"/>
  <c r="H13"/>
  <c r="H9"/>
  <c r="H11"/>
  <c r="H12"/>
  <c r="H8"/>
  <c r="H90" l="1"/>
</calcChain>
</file>

<file path=xl/sharedStrings.xml><?xml version="1.0" encoding="utf-8"?>
<sst xmlns="http://schemas.openxmlformats.org/spreadsheetml/2006/main" count="343" uniqueCount="181">
  <si>
    <t xml:space="preserve"> </t>
  </si>
  <si>
    <t>ЈЛС</t>
  </si>
  <si>
    <t>OPSTINA BACKA PALANKA</t>
  </si>
  <si>
    <t>Шифра програма</t>
  </si>
  <si>
    <t>Назив програма</t>
  </si>
  <si>
    <t>Шифра програмске активности/пројекта</t>
  </si>
  <si>
    <t>Назив програмске активности/пројекта</t>
  </si>
  <si>
    <t>Усвојен буџет за 2022</t>
  </si>
  <si>
    <t>Текући буџет за 2022</t>
  </si>
  <si>
    <t>Извршење у 2022</t>
  </si>
  <si>
    <t>Проценат извршења у односу на текући буџет</t>
  </si>
  <si>
    <t>1101</t>
  </si>
  <si>
    <t>Програм 1. СТАНОВАЊЕ, УРБАНИЗАМ И ПРОСТОРНО ПЛАНИРАЊЕ</t>
  </si>
  <si>
    <t>0001</t>
  </si>
  <si>
    <t>Просторно и урбанистичко планирање</t>
  </si>
  <si>
    <t>0002</t>
  </si>
  <si>
    <t>0003</t>
  </si>
  <si>
    <t>Управљање грађевинским земљиштем</t>
  </si>
  <si>
    <t>0004</t>
  </si>
  <si>
    <t>0005</t>
  </si>
  <si>
    <t>0006</t>
  </si>
  <si>
    <t>1101-4003</t>
  </si>
  <si>
    <t>Пројекат уређења фасада</t>
  </si>
  <si>
    <t>1101-4004</t>
  </si>
  <si>
    <t>Пројекат за уклањање нелегално изграђених објеката</t>
  </si>
  <si>
    <t>1102</t>
  </si>
  <si>
    <t>Програм 2. КОМУНАЛНЕ ДЕЛАТНОСТИ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</si>
  <si>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</si>
  <si>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</si>
  <si>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</si>
  <si>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>Зоохигијена</t>
  </si>
  <si>
    <t>Одржавање гробаља и погребне услуге</t>
  </si>
  <si>
    <t>0007</t>
  </si>
  <si>
    <t>Прозводња и дистрибуција топлотне енергије</t>
  </si>
  <si>
    <t>0008</t>
  </si>
  <si>
    <t>Управљање и снабдевање водом за пиће</t>
  </si>
  <si>
    <t>1501</t>
  </si>
  <si>
    <t>Програм 3. ЛОКАЛНИ ЕКОНОМСКИ РАЗВОЈ</t>
  </si>
  <si>
    <t>Мере активне политике запошљавања</t>
  </si>
  <si>
    <t>1502</t>
  </si>
  <si>
    <t>Програм 4. РАЗВОЈ ТУРИЗМА</t>
  </si>
  <si>
    <t>Управљање развојем туризма</t>
  </si>
  <si>
    <t>Промоција туристичке понуде</t>
  </si>
  <si>
    <t>0101</t>
  </si>
  <si>
    <t>Програм 5. ПОЉОПРИВРЕДА И РУРАЛНИ РАЗВОЈ</t>
  </si>
  <si>
    <t>Подршка за спровођење пољопривредне политике у локалној заједници</t>
  </si>
  <si>
    <t>0101-4001</t>
  </si>
  <si>
    <t>Спровођење поступка комасације КО Нештин</t>
  </si>
  <si>
    <t>0401</t>
  </si>
  <si>
    <t>Програм 6. ЗАШТИТА ЖИВОТНЕ СРЕДИНЕ</t>
  </si>
  <si>
    <t>Управљање заштитом животне средине</t>
  </si>
  <si>
    <t>Заштита природе</t>
  </si>
  <si>
    <t>0701</t>
  </si>
  <si>
    <t>Програм 7. ОРГАНИЗАЦИЈА САОБРАЋАЈА И САОБРАЋАЈНА ИНФРАСТРУКТУРА</t>
  </si>
  <si>
    <t>Управљање и одржавање саобраћајне инфраструктуре</t>
  </si>
  <si>
    <t>Јавни градски и приградски превоз путника</t>
  </si>
  <si>
    <t>Унапређење безбедности саобраћаја</t>
  </si>
  <si>
    <t>2002</t>
  </si>
  <si>
    <t>Програм 8. ПРЕДШКОЛСКО ВАСПИТАЊЕ</t>
  </si>
  <si>
    <t>Функционисање и остваривање предшколскогваспитања и образовања</t>
  </si>
  <si>
    <t>2003</t>
  </si>
  <si>
    <t>Програм 9. ОСНОВНО ОБРАЗОВАЊЕ</t>
  </si>
  <si>
    <t>Реализација делатности основног образовања</t>
  </si>
  <si>
    <t>2004</t>
  </si>
  <si>
    <t>Програм 10. СРЕДЊЕ ОБРАЗОВАЊЕ</t>
  </si>
  <si>
    <t>Реализација делатности средњег образовања</t>
  </si>
  <si>
    <t>0902</t>
  </si>
  <si>
    <t>Програм 11. СОЦИЈАЛНА И ДЕЧЈА ЗАШТИТА</t>
  </si>
  <si>
    <t>Једнократне помоћи и други облици помоћи</t>
  </si>
  <si>
    <t>Породични и домски смештај, прихватилишта и друге врсте смештаја</t>
  </si>
  <si>
    <t>Дневне услуге у заједници</t>
  </si>
  <si>
    <t>Саветодавно-терапијске и социјално-едукативне услуге</t>
  </si>
  <si>
    <t>Обављање делатности установа социјалне заштите</t>
  </si>
  <si>
    <t>Подршка деци и породици са децом</t>
  </si>
  <si>
    <t>Подршка рађању и родитељству</t>
  </si>
  <si>
    <t>Подршка особама са инвалидитетом</t>
  </si>
  <si>
    <t>0009</t>
  </si>
  <si>
    <t>0016</t>
  </si>
  <si>
    <t>0017</t>
  </si>
  <si>
    <t>0018</t>
  </si>
  <si>
    <t>Подршка реализацији програма Црвеног крста</t>
  </si>
  <si>
    <t>0019</t>
  </si>
  <si>
    <t>0020</t>
  </si>
  <si>
    <t>0021</t>
  </si>
  <si>
    <t>0902-4001</t>
  </si>
  <si>
    <t>Стратегија социјалне заштите</t>
  </si>
  <si>
    <t>0902-7001</t>
  </si>
  <si>
    <t>Сеоске куће са окућницом</t>
  </si>
  <si>
    <t>1801</t>
  </si>
  <si>
    <t>Програм 12. ЗДРАВСТВЕНА ЗАШТИТА</t>
  </si>
  <si>
    <t>Функционисање установа примарне здравствене заштите</t>
  </si>
  <si>
    <t>Мртвозорство</t>
  </si>
  <si>
    <t>1801-4001</t>
  </si>
  <si>
    <t>Пројекат ХПВ вакцина</t>
  </si>
  <si>
    <t>1201</t>
  </si>
  <si>
    <t>Програм 13. РАЗВОЈ КУЛТУРЕ И ИНФОРМИСАЊА</t>
  </si>
  <si>
    <t>Функционисање локалних установа културе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</si>
  <si>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</si>
  <si>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</si>
  <si>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</si>
  <si>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1301</t>
  </si>
  <si>
    <t>Програм 14. РАЗВОЈ СПОРТА И ОМЛАДИНЕ</t>
  </si>
  <si>
    <t>Подршка локалним спортским организацијама, удружењима и савезима</t>
  </si>
  <si>
    <t>Функционисање локалних спортских установа</t>
  </si>
  <si>
    <t>Спровођење омладинске политике</t>
  </si>
  <si>
    <t>0602</t>
  </si>
  <si>
    <t>Програм 15. ОПШТЕ УСЛУГЕ ЛОКАЛНЕ САМОУПРАВЕ</t>
  </si>
  <si>
    <t>Функционисање локалне самоуправе и градских општина</t>
  </si>
  <si>
    <t>Функционисање месних заједница</t>
  </si>
  <si>
    <t>Општинско/градско правобранилаштво</t>
  </si>
  <si>
    <t>Текућа буџетска резерва</t>
  </si>
  <si>
    <t>0010</t>
  </si>
  <si>
    <t>Стална буџетска резерва</t>
  </si>
  <si>
    <t>0014</t>
  </si>
  <si>
    <t>Управљање у ванредним ситуацијама</t>
  </si>
  <si>
    <t>0602-4001</t>
  </si>
  <si>
    <t>Унапређење родне равноправности</t>
  </si>
  <si>
    <t>0602-4002</t>
  </si>
  <si>
    <t>Локална акциона група Фрушкогорско Дунавског региона (ЛАГ ФГДР)</t>
  </si>
  <si>
    <t>0602-4003</t>
  </si>
  <si>
    <t>Социјална инклузија Рома и Ромкиња имплементацијом ЛАП а за Роме</t>
  </si>
  <si>
    <t>0602-4004</t>
  </si>
  <si>
    <t>Локална акциона група Равница Бачке</t>
  </si>
  <si>
    <t>0602-4006</t>
  </si>
  <si>
    <t>Побољшање услова становања и живота избеглих, прогнаних и ИРЛ лица</t>
  </si>
  <si>
    <t>0602-5024</t>
  </si>
  <si>
    <t>Изградња спортске сале у ОШ Свети Сава у Бачкој Паланци</t>
  </si>
  <si>
    <t>0602-7002</t>
  </si>
  <si>
    <t>Израда техничке документације за реконструкцију улица у Силбашу и Деспотову</t>
  </si>
  <si>
    <t>0602-7007</t>
  </si>
  <si>
    <t>Побољшање услова становања Рома и Ромкиња,планирање и спровођење ЛАП ова за унапређење положаја у области становања</t>
  </si>
  <si>
    <t>2101</t>
  </si>
  <si>
    <t>Програм 16. ПОЛИТИЧКИ СИСТЕМ ЛОКАЛНЕ САМОУПРАВЕ</t>
  </si>
  <si>
    <t>Функционисање скупштине</t>
  </si>
  <si>
    <t>Функционисање извршних органа</t>
  </si>
  <si>
    <t>2101-4001</t>
  </si>
  <si>
    <t>Дан Општине Бачка Паланка</t>
  </si>
  <si>
    <t>0501</t>
  </si>
  <si>
    <t>Програм 17. ЕНЕРГЕТСКА ЕФИКАСНОСТ И ОБНОВЉИВИ ИЗВОРИ ЕНЕРГИЈЕ</t>
  </si>
  <si>
    <t>0501-7002</t>
  </si>
  <si>
    <t>Програм финансијске подршке унапређењу енергетских својстава стамбених зграда,породичних кућа и станова на територији општине Бачка Паланка у 2022.год</t>
  </si>
  <si>
    <t>0501-7004</t>
  </si>
  <si>
    <t>Унапређење енергетске ефикасности зграде Општине Бачка Паланка - друга фаза</t>
  </si>
  <si>
    <t>УКУПНО</t>
  </si>
  <si>
    <t xml:space="preserve"> у 000 динара</t>
  </si>
  <si>
    <t>1101-4001</t>
  </si>
  <si>
    <t>Просторни план Општине Бачка Паланка</t>
  </si>
  <si>
    <t>0401-4001</t>
  </si>
  <si>
    <t>0401-4002</t>
  </si>
  <si>
    <t>0401-4003</t>
  </si>
  <si>
    <t>Иѕрада пројектно-техничке документације санације и рекултивације дивљих депонија за девет насељених места у Општини Бачка Паланка</t>
  </si>
  <si>
    <t>Израда пројектно-техничке документације уређења и озелењавања парка у центру града</t>
  </si>
  <si>
    <t>Пејзажно уређење зелене површине</t>
  </si>
  <si>
    <t>0701-7001</t>
  </si>
  <si>
    <t>0701-7002</t>
  </si>
  <si>
    <t>Израда техничке документације за опремање пешачких прелаза светлосном саобраћајном сигнализацијом улица Дунавска и Милана Атлагића у Челареву</t>
  </si>
  <si>
    <t>Израда техничке документације за опремање раскрснице улица Патријарха Павла, Мире Попаре и улице Невесињске и Јована Дучића у Гајдобри семафорима</t>
  </si>
  <si>
    <t>0602-4007</t>
  </si>
  <si>
    <t>Реконструкција са променом намене и доградња дневног боравка за децу са сметњама у развоју у Бачкој Паланци</t>
  </si>
  <si>
    <t>0602-5003</t>
  </si>
  <si>
    <t>Изградња паркинг простора за пут.возила, пеш.стаза, колског улаза у двориште дечијег вртића Дуга ПУ Младост-изградња недостајуће инфраструктуре</t>
  </si>
  <si>
    <t>0602-5005</t>
  </si>
  <si>
    <t>Изградња објекта месне канцеларије у Новој Гајдобри</t>
  </si>
  <si>
    <t>0602-7004</t>
  </si>
  <si>
    <t>Инвестиционо одржавање спортског терена на Партизану у Бачкој Паланци</t>
  </si>
  <si>
    <t>0602-7005</t>
  </si>
  <si>
    <t>0602-7006</t>
  </si>
  <si>
    <t>Уређење пешачких површина и паркинг простора у централној градској зони у Бачкој Паланци</t>
  </si>
  <si>
    <t>Обнова Полицијске станице Бачка Паланка</t>
  </si>
  <si>
    <t>0602-7009</t>
  </si>
  <si>
    <t>Успостављање јединственог управног места</t>
  </si>
  <si>
    <t>0602-7010</t>
  </si>
  <si>
    <t>Опремање вртића Дуга у Бачкој Паланци</t>
  </si>
  <si>
    <t>0501-7005</t>
  </si>
  <si>
    <t>0501-7006</t>
  </si>
  <si>
    <t>Адаптација котларнице у О:Ш.Браћа Новаков у Силбашу и Парагама и О:Ш.Алекса Шантић у Гајдобри, зграда вртића</t>
  </si>
  <si>
    <t>Реконструкција система јавне расвете на територији општине Бачка Паланка-имплементација паметног ЛЕД система</t>
  </si>
  <si>
    <t>Моја вештина моја шанса</t>
  </si>
  <si>
    <t>1301-7002</t>
  </si>
  <si>
    <t>0602-5026</t>
  </si>
  <si>
    <t>Изградња објекта вртића Дуга ПУ Младост на Син ају у Бачкој Паланци - друга фаза</t>
  </si>
</sst>
</file>

<file path=xl/styles.xml><?xml version="1.0" encoding="utf-8"?>
<styleSheet xmlns="http://schemas.openxmlformats.org/spreadsheetml/2006/main">
  <numFmts count="2">
    <numFmt numFmtId="164" formatCode="&quot;&quot;#,##0.00"/>
    <numFmt numFmtId="165" formatCode="&quot;&quot;#,##0.00%"/>
  </numFmts>
  <fonts count="8">
    <font>
      <sz val="11"/>
      <color indexed="8"/>
      <name val="Calibri"/>
      <family val="2"/>
      <scheme val="minor"/>
    </font>
    <font>
      <b/>
      <sz val="8.5"/>
      <color rgb="FF000000"/>
      <name val="Times New Roman"/>
      <family val="1"/>
      <charset val="238"/>
    </font>
    <font>
      <sz val="8.5"/>
      <color indexed="8"/>
      <name val="Calibri"/>
      <family val="2"/>
      <scheme val="minor"/>
    </font>
    <font>
      <sz val="8.5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.5"/>
      <color rgb="FF000000"/>
      <name val="Times New Roman"/>
      <family val="1"/>
    </font>
    <font>
      <sz val="8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10" fontId="3" fillId="0" borderId="2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/>
    <xf numFmtId="10" fontId="2" fillId="0" borderId="4" xfId="0" applyNumberFormat="1" applyFont="1" applyFill="1" applyBorder="1"/>
    <xf numFmtId="0" fontId="1" fillId="0" borderId="0" xfId="0" applyFont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0" fontId="3" fillId="2" borderId="2" xfId="1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0" fontId="6" fillId="2" borderId="2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10" fontId="6" fillId="2" borderId="10" xfId="1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/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topLeftCell="C6" workbookViewId="0">
      <selection activeCell="S21" sqref="S21"/>
    </sheetView>
  </sheetViews>
  <sheetFormatPr defaultRowHeight="15"/>
  <cols>
    <col min="1" max="1" width="10.7109375" style="13" customWidth="1"/>
    <col min="2" max="2" width="64.28515625" style="13" customWidth="1"/>
    <col min="3" max="3" width="19.28515625" style="13" customWidth="1"/>
    <col min="4" max="4" width="76.5703125" style="13" customWidth="1"/>
    <col min="5" max="8" width="16.140625" style="13" customWidth="1"/>
    <col min="9" max="9" width="14.28515625" customWidth="1"/>
    <col min="10" max="11" width="10.140625" bestFit="1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2" t="s">
        <v>1</v>
      </c>
      <c r="B2" s="12" t="s">
        <v>2</v>
      </c>
    </row>
    <row r="3" spans="1:8">
      <c r="A3" s="1" t="s">
        <v>0</v>
      </c>
      <c r="B3" s="1"/>
      <c r="C3" s="1"/>
      <c r="D3" s="1"/>
      <c r="E3" s="1"/>
      <c r="F3" s="1"/>
      <c r="G3" s="1"/>
      <c r="H3" s="1"/>
    </row>
    <row r="4" spans="1:8">
      <c r="A4" s="1" t="s">
        <v>0</v>
      </c>
      <c r="B4" s="1"/>
      <c r="C4" s="1"/>
      <c r="D4" s="1"/>
      <c r="E4" s="1"/>
      <c r="F4" s="1"/>
      <c r="G4" s="1"/>
      <c r="H4" s="1"/>
    </row>
    <row r="5" spans="1:8">
      <c r="A5" s="1" t="s">
        <v>0</v>
      </c>
      <c r="B5" s="1"/>
      <c r="C5" s="1"/>
      <c r="D5" s="1"/>
      <c r="E5" s="1"/>
      <c r="F5" s="1"/>
      <c r="G5" s="1"/>
      <c r="H5" s="1"/>
    </row>
    <row r="6" spans="1:8">
      <c r="A6" s="1" t="s">
        <v>0</v>
      </c>
      <c r="B6" s="1"/>
      <c r="C6" s="1"/>
      <c r="D6" s="1"/>
      <c r="E6" s="1"/>
      <c r="F6" s="1"/>
      <c r="G6" s="1"/>
      <c r="H6" s="21" t="s">
        <v>144</v>
      </c>
    </row>
    <row r="7" spans="1:8" ht="31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1:8" s="9" customFormat="1">
      <c r="A8" s="5" t="s">
        <v>11</v>
      </c>
      <c r="B8" s="6" t="s">
        <v>12</v>
      </c>
      <c r="C8" s="5" t="s">
        <v>13</v>
      </c>
      <c r="D8" s="6" t="s">
        <v>14</v>
      </c>
      <c r="E8" s="7">
        <v>33800</v>
      </c>
      <c r="F8" s="7">
        <v>33800</v>
      </c>
      <c r="G8" s="7">
        <v>21932</v>
      </c>
      <c r="H8" s="8">
        <f>G8/F8</f>
        <v>0.64887573964497036</v>
      </c>
    </row>
    <row r="9" spans="1:8" s="9" customFormat="1">
      <c r="A9" s="5" t="s">
        <v>11</v>
      </c>
      <c r="B9" s="6" t="s">
        <v>12</v>
      </c>
      <c r="C9" s="5" t="s">
        <v>16</v>
      </c>
      <c r="D9" s="6" t="s">
        <v>17</v>
      </c>
      <c r="E9" s="7">
        <v>23000</v>
      </c>
      <c r="F9" s="7">
        <v>23000</v>
      </c>
      <c r="G9" s="7">
        <v>2066</v>
      </c>
      <c r="H9" s="8">
        <f t="shared" ref="H9:H12" si="0">G9/F9</f>
        <v>8.9826086956521736E-2</v>
      </c>
    </row>
    <row r="10" spans="1:8" s="9" customFormat="1">
      <c r="A10" s="5"/>
      <c r="B10" s="6" t="s">
        <v>12</v>
      </c>
      <c r="C10" s="5" t="s">
        <v>145</v>
      </c>
      <c r="D10" s="6" t="s">
        <v>146</v>
      </c>
      <c r="E10" s="7">
        <v>7200</v>
      </c>
      <c r="F10" s="7">
        <v>7200</v>
      </c>
      <c r="G10" s="7">
        <v>0</v>
      </c>
      <c r="H10" s="8">
        <f t="shared" si="0"/>
        <v>0</v>
      </c>
    </row>
    <row r="11" spans="1:8" s="9" customFormat="1">
      <c r="A11" s="5" t="s">
        <v>11</v>
      </c>
      <c r="B11" s="6" t="s">
        <v>12</v>
      </c>
      <c r="C11" s="5" t="s">
        <v>21</v>
      </c>
      <c r="D11" s="6" t="s">
        <v>22</v>
      </c>
      <c r="E11" s="7">
        <v>300</v>
      </c>
      <c r="F11" s="7">
        <v>300</v>
      </c>
      <c r="G11" s="7">
        <v>0</v>
      </c>
      <c r="H11" s="8">
        <f t="shared" si="0"/>
        <v>0</v>
      </c>
    </row>
    <row r="12" spans="1:8" s="9" customFormat="1">
      <c r="A12" s="5" t="s">
        <v>11</v>
      </c>
      <c r="B12" s="6" t="s">
        <v>12</v>
      </c>
      <c r="C12" s="5" t="s">
        <v>23</v>
      </c>
      <c r="D12" s="6" t="s">
        <v>24</v>
      </c>
      <c r="E12" s="7">
        <v>500</v>
      </c>
      <c r="F12" s="7">
        <v>500</v>
      </c>
      <c r="G12" s="7">
        <v>0</v>
      </c>
      <c r="H12" s="8">
        <f t="shared" si="0"/>
        <v>0</v>
      </c>
    </row>
    <row r="13" spans="1:8" s="9" customFormat="1">
      <c r="A13" s="5" t="s">
        <v>25</v>
      </c>
      <c r="B13" s="6" t="s">
        <v>26</v>
      </c>
      <c r="C13" s="5" t="s">
        <v>13</v>
      </c>
      <c r="D13" s="6" t="s">
        <v>27</v>
      </c>
      <c r="E13" s="7">
        <v>70500</v>
      </c>
      <c r="F13" s="7">
        <v>70500</v>
      </c>
      <c r="G13" s="7">
        <v>39552</v>
      </c>
      <c r="H13" s="8">
        <f>G13/F13</f>
        <v>0.56102127659574463</v>
      </c>
    </row>
    <row r="14" spans="1:8" s="9" customFormat="1">
      <c r="A14" s="5" t="s">
        <v>25</v>
      </c>
      <c r="B14" s="6" t="s">
        <v>26</v>
      </c>
      <c r="C14" s="5" t="s">
        <v>15</v>
      </c>
      <c r="D14" s="6" t="s">
        <v>28</v>
      </c>
      <c r="E14" s="7">
        <v>24346</v>
      </c>
      <c r="F14" s="7">
        <v>32779</v>
      </c>
      <c r="G14" s="7">
        <v>14440</v>
      </c>
      <c r="H14" s="8">
        <f t="shared" ref="H14:H19" si="1">G14/F14</f>
        <v>0.44052594649013088</v>
      </c>
    </row>
    <row r="15" spans="1:8" s="9" customFormat="1">
      <c r="A15" s="5" t="s">
        <v>25</v>
      </c>
      <c r="B15" s="6" t="s">
        <v>26</v>
      </c>
      <c r="C15" s="5" t="s">
        <v>16</v>
      </c>
      <c r="D15" s="6" t="s">
        <v>29</v>
      </c>
      <c r="E15" s="7">
        <v>43764</v>
      </c>
      <c r="F15" s="7">
        <v>50229</v>
      </c>
      <c r="G15" s="7">
        <v>28012</v>
      </c>
      <c r="H15" s="8">
        <f t="shared" si="1"/>
        <v>0.55768579904039495</v>
      </c>
    </row>
    <row r="16" spans="1:8" s="9" customFormat="1">
      <c r="A16" s="5" t="s">
        <v>25</v>
      </c>
      <c r="B16" s="6" t="s">
        <v>26</v>
      </c>
      <c r="C16" s="5" t="s">
        <v>18</v>
      </c>
      <c r="D16" s="6" t="s">
        <v>30</v>
      </c>
      <c r="E16" s="7">
        <v>23435</v>
      </c>
      <c r="F16" s="7">
        <v>25336</v>
      </c>
      <c r="G16" s="7">
        <v>10117</v>
      </c>
      <c r="H16" s="8">
        <f t="shared" si="1"/>
        <v>0.39931323018629616</v>
      </c>
    </row>
    <row r="17" spans="1:8" s="9" customFormat="1">
      <c r="A17" s="5" t="s">
        <v>25</v>
      </c>
      <c r="B17" s="6" t="s">
        <v>26</v>
      </c>
      <c r="C17" s="5" t="s">
        <v>20</v>
      </c>
      <c r="D17" s="6" t="s">
        <v>31</v>
      </c>
      <c r="E17" s="7">
        <v>11054</v>
      </c>
      <c r="F17" s="7">
        <v>11054</v>
      </c>
      <c r="G17" s="7">
        <v>9148</v>
      </c>
      <c r="H17" s="8">
        <f t="shared" si="1"/>
        <v>0.82757372896688985</v>
      </c>
    </row>
    <row r="18" spans="1:8" s="9" customFormat="1">
      <c r="A18" s="5" t="s">
        <v>25</v>
      </c>
      <c r="B18" s="6" t="s">
        <v>26</v>
      </c>
      <c r="C18" s="5" t="s">
        <v>32</v>
      </c>
      <c r="D18" s="6" t="s">
        <v>33</v>
      </c>
      <c r="E18" s="7">
        <v>20000</v>
      </c>
      <c r="F18" s="7">
        <v>20000</v>
      </c>
      <c r="G18" s="7">
        <v>9000</v>
      </c>
      <c r="H18" s="8">
        <f t="shared" si="1"/>
        <v>0.45</v>
      </c>
    </row>
    <row r="19" spans="1:8" s="9" customFormat="1">
      <c r="A19" s="5" t="s">
        <v>25</v>
      </c>
      <c r="B19" s="6" t="s">
        <v>26</v>
      </c>
      <c r="C19" s="5" t="s">
        <v>34</v>
      </c>
      <c r="D19" s="6" t="s">
        <v>35</v>
      </c>
      <c r="E19" s="7">
        <v>38185</v>
      </c>
      <c r="F19" s="7">
        <v>57268</v>
      </c>
      <c r="G19" s="7">
        <v>24221</v>
      </c>
      <c r="H19" s="8">
        <f t="shared" si="1"/>
        <v>0.42294125864357057</v>
      </c>
    </row>
    <row r="20" spans="1:8" s="9" customFormat="1">
      <c r="A20" s="5" t="s">
        <v>36</v>
      </c>
      <c r="B20" s="6" t="s">
        <v>37</v>
      </c>
      <c r="C20" s="5" t="s">
        <v>15</v>
      </c>
      <c r="D20" s="6" t="s">
        <v>38</v>
      </c>
      <c r="E20" s="7">
        <v>2000</v>
      </c>
      <c r="F20" s="7">
        <v>2000</v>
      </c>
      <c r="G20" s="7">
        <v>637</v>
      </c>
      <c r="H20" s="14">
        <f t="shared" ref="H20:H23" si="2">G20/F20</f>
        <v>0.31850000000000001</v>
      </c>
    </row>
    <row r="21" spans="1:8" s="9" customFormat="1">
      <c r="A21" s="5" t="s">
        <v>39</v>
      </c>
      <c r="B21" s="6" t="s">
        <v>40</v>
      </c>
      <c r="C21" s="5" t="s">
        <v>13</v>
      </c>
      <c r="D21" s="6" t="s">
        <v>41</v>
      </c>
      <c r="E21" s="7">
        <v>17933</v>
      </c>
      <c r="F21" s="7">
        <v>18661</v>
      </c>
      <c r="G21" s="7">
        <v>8384</v>
      </c>
      <c r="H21" s="14">
        <f t="shared" si="2"/>
        <v>0.44927924548523657</v>
      </c>
    </row>
    <row r="22" spans="1:8" s="9" customFormat="1">
      <c r="A22" s="5" t="s">
        <v>39</v>
      </c>
      <c r="B22" s="6" t="s">
        <v>40</v>
      </c>
      <c r="C22" s="5" t="s">
        <v>15</v>
      </c>
      <c r="D22" s="6" t="s">
        <v>42</v>
      </c>
      <c r="E22" s="7">
        <v>2800</v>
      </c>
      <c r="F22" s="7">
        <v>2800</v>
      </c>
      <c r="G22" s="7">
        <v>1580</v>
      </c>
      <c r="H22" s="14">
        <f t="shared" si="2"/>
        <v>0.56428571428571428</v>
      </c>
    </row>
    <row r="23" spans="1:8" s="9" customFormat="1">
      <c r="A23" s="5" t="s">
        <v>43</v>
      </c>
      <c r="B23" s="6" t="s">
        <v>44</v>
      </c>
      <c r="C23" s="5" t="s">
        <v>13</v>
      </c>
      <c r="D23" s="6" t="s">
        <v>45</v>
      </c>
      <c r="E23" s="7">
        <v>35850</v>
      </c>
      <c r="F23" s="7">
        <v>35850</v>
      </c>
      <c r="G23" s="7">
        <v>14773</v>
      </c>
      <c r="H23" s="8">
        <f t="shared" si="2"/>
        <v>0.4120781032078103</v>
      </c>
    </row>
    <row r="24" spans="1:8" s="9" customFormat="1">
      <c r="A24" s="5" t="s">
        <v>43</v>
      </c>
      <c r="B24" s="6" t="s">
        <v>44</v>
      </c>
      <c r="C24" s="5" t="s">
        <v>46</v>
      </c>
      <c r="D24" s="6" t="s">
        <v>47</v>
      </c>
      <c r="E24" s="7">
        <v>9420</v>
      </c>
      <c r="F24" s="7">
        <v>10954</v>
      </c>
      <c r="G24" s="7">
        <v>3256</v>
      </c>
      <c r="H24" s="8">
        <f t="shared" ref="H24" si="3">G24/F24</f>
        <v>0.29724301624977179</v>
      </c>
    </row>
    <row r="25" spans="1:8" s="9" customFormat="1">
      <c r="A25" s="5" t="s">
        <v>48</v>
      </c>
      <c r="B25" s="6" t="s">
        <v>49</v>
      </c>
      <c r="C25" s="5" t="s">
        <v>13</v>
      </c>
      <c r="D25" s="6" t="s">
        <v>50</v>
      </c>
      <c r="E25" s="7">
        <v>48150</v>
      </c>
      <c r="F25" s="7">
        <v>51850</v>
      </c>
      <c r="G25" s="7">
        <v>26114</v>
      </c>
      <c r="H25" s="8">
        <f t="shared" ref="H25:H30" si="4">G25/F25</f>
        <v>0.50364513018322088</v>
      </c>
    </row>
    <row r="26" spans="1:8" s="9" customFormat="1">
      <c r="A26" s="5" t="s">
        <v>48</v>
      </c>
      <c r="B26" s="6" t="s">
        <v>49</v>
      </c>
      <c r="C26" s="5" t="s">
        <v>16</v>
      </c>
      <c r="D26" s="6" t="s">
        <v>51</v>
      </c>
      <c r="E26" s="7">
        <v>2905</v>
      </c>
      <c r="F26" s="7">
        <v>2905</v>
      </c>
      <c r="G26" s="7">
        <v>609</v>
      </c>
      <c r="H26" s="8">
        <f t="shared" si="4"/>
        <v>0.20963855421686747</v>
      </c>
    </row>
    <row r="27" spans="1:8" s="9" customFormat="1" ht="22.5">
      <c r="A27" s="22" t="s">
        <v>48</v>
      </c>
      <c r="B27" s="6" t="s">
        <v>49</v>
      </c>
      <c r="C27" s="5" t="s">
        <v>147</v>
      </c>
      <c r="D27" s="6" t="s">
        <v>150</v>
      </c>
      <c r="E27" s="7">
        <v>2200</v>
      </c>
      <c r="F27" s="7">
        <v>2200</v>
      </c>
      <c r="G27" s="7">
        <v>0</v>
      </c>
      <c r="H27" s="8">
        <f t="shared" si="4"/>
        <v>0</v>
      </c>
    </row>
    <row r="28" spans="1:8" s="9" customFormat="1">
      <c r="A28" s="22" t="s">
        <v>48</v>
      </c>
      <c r="B28" s="6" t="s">
        <v>49</v>
      </c>
      <c r="C28" s="5" t="s">
        <v>148</v>
      </c>
      <c r="D28" s="6" t="s">
        <v>151</v>
      </c>
      <c r="E28" s="7">
        <v>400</v>
      </c>
      <c r="F28" s="7">
        <v>400</v>
      </c>
      <c r="G28" s="7">
        <v>0</v>
      </c>
      <c r="H28" s="8">
        <f t="shared" si="4"/>
        <v>0</v>
      </c>
    </row>
    <row r="29" spans="1:8" s="9" customFormat="1">
      <c r="A29" s="22" t="s">
        <v>48</v>
      </c>
      <c r="B29" s="6" t="s">
        <v>49</v>
      </c>
      <c r="C29" s="5" t="s">
        <v>149</v>
      </c>
      <c r="D29" s="6" t="s">
        <v>152</v>
      </c>
      <c r="E29" s="7">
        <v>0</v>
      </c>
      <c r="F29" s="7">
        <v>797</v>
      </c>
      <c r="G29" s="7">
        <v>0</v>
      </c>
      <c r="H29" s="8">
        <f t="shared" si="4"/>
        <v>0</v>
      </c>
    </row>
    <row r="30" spans="1:8" s="9" customFormat="1">
      <c r="A30" s="5" t="s">
        <v>52</v>
      </c>
      <c r="B30" s="6" t="s">
        <v>53</v>
      </c>
      <c r="C30" s="5" t="s">
        <v>15</v>
      </c>
      <c r="D30" s="6" t="s">
        <v>54</v>
      </c>
      <c r="E30" s="7">
        <v>126000</v>
      </c>
      <c r="F30" s="7">
        <v>126000</v>
      </c>
      <c r="G30" s="7">
        <v>18250</v>
      </c>
      <c r="H30" s="8">
        <f t="shared" si="4"/>
        <v>0.14484126984126985</v>
      </c>
    </row>
    <row r="31" spans="1:8" s="9" customFormat="1">
      <c r="A31" s="5" t="s">
        <v>52</v>
      </c>
      <c r="B31" s="6" t="s">
        <v>53</v>
      </c>
      <c r="C31" s="5" t="s">
        <v>18</v>
      </c>
      <c r="D31" s="6" t="s">
        <v>55</v>
      </c>
      <c r="E31" s="7">
        <v>5100</v>
      </c>
      <c r="F31" s="7">
        <v>5100</v>
      </c>
      <c r="G31" s="7">
        <v>1333</v>
      </c>
      <c r="H31" s="8">
        <f t="shared" ref="H31:H32" si="5">G31/F31</f>
        <v>0.26137254901960782</v>
      </c>
    </row>
    <row r="32" spans="1:8" s="9" customFormat="1">
      <c r="A32" s="5" t="s">
        <v>52</v>
      </c>
      <c r="B32" s="6" t="s">
        <v>53</v>
      </c>
      <c r="C32" s="5" t="s">
        <v>19</v>
      </c>
      <c r="D32" s="6" t="s">
        <v>56</v>
      </c>
      <c r="E32" s="7">
        <v>2650</v>
      </c>
      <c r="F32" s="7">
        <v>2650</v>
      </c>
      <c r="G32" s="7">
        <v>588</v>
      </c>
      <c r="H32" s="8">
        <f t="shared" si="5"/>
        <v>0.22188679245283019</v>
      </c>
    </row>
    <row r="33" spans="1:8" s="9" customFormat="1" ht="22.5">
      <c r="A33" s="5" t="s">
        <v>52</v>
      </c>
      <c r="B33" s="6" t="s">
        <v>53</v>
      </c>
      <c r="C33" s="5" t="s">
        <v>153</v>
      </c>
      <c r="D33" s="6" t="s">
        <v>155</v>
      </c>
      <c r="E33" s="7">
        <v>0</v>
      </c>
      <c r="F33" s="7">
        <v>480</v>
      </c>
      <c r="G33" s="7">
        <v>0</v>
      </c>
      <c r="H33" s="8">
        <v>0</v>
      </c>
    </row>
    <row r="34" spans="1:8" s="9" customFormat="1" ht="22.5">
      <c r="A34" s="5">
        <v>701</v>
      </c>
      <c r="B34" s="6" t="s">
        <v>53</v>
      </c>
      <c r="C34" s="5" t="s">
        <v>154</v>
      </c>
      <c r="D34" s="6" t="s">
        <v>156</v>
      </c>
      <c r="E34" s="7">
        <v>0</v>
      </c>
      <c r="F34" s="7">
        <v>720</v>
      </c>
      <c r="G34" s="7">
        <v>0</v>
      </c>
      <c r="H34" s="8">
        <v>0</v>
      </c>
    </row>
    <row r="35" spans="1:8" s="9" customFormat="1">
      <c r="A35" s="5" t="s">
        <v>57</v>
      </c>
      <c r="B35" s="23" t="s">
        <v>58</v>
      </c>
      <c r="C35" s="24" t="s">
        <v>15</v>
      </c>
      <c r="D35" s="23" t="s">
        <v>59</v>
      </c>
      <c r="E35" s="25">
        <v>231016</v>
      </c>
      <c r="F35" s="25">
        <v>246297</v>
      </c>
      <c r="G35" s="25">
        <v>115440</v>
      </c>
      <c r="H35" s="26">
        <f t="shared" ref="H35:H37" si="6">G35/F35</f>
        <v>0.46870242024872411</v>
      </c>
    </row>
    <row r="36" spans="1:8" s="9" customFormat="1">
      <c r="A36" s="5" t="s">
        <v>60</v>
      </c>
      <c r="B36" s="23" t="s">
        <v>61</v>
      </c>
      <c r="C36" s="24" t="s">
        <v>13</v>
      </c>
      <c r="D36" s="23" t="s">
        <v>62</v>
      </c>
      <c r="E36" s="36">
        <v>153136</v>
      </c>
      <c r="F36" s="36">
        <v>166232</v>
      </c>
      <c r="G36" s="36">
        <v>82479</v>
      </c>
      <c r="H36" s="33">
        <f t="shared" si="6"/>
        <v>0.49616800616006546</v>
      </c>
    </row>
    <row r="37" spans="1:8" s="9" customFormat="1">
      <c r="A37" s="5" t="s">
        <v>63</v>
      </c>
      <c r="B37" s="23" t="s">
        <v>64</v>
      </c>
      <c r="C37" s="24" t="s">
        <v>13</v>
      </c>
      <c r="D37" s="34" t="s">
        <v>65</v>
      </c>
      <c r="E37" s="38">
        <v>50615</v>
      </c>
      <c r="F37" s="38">
        <v>54810</v>
      </c>
      <c r="G37" s="38">
        <v>25682</v>
      </c>
      <c r="H37" s="35">
        <f t="shared" si="6"/>
        <v>0.46856413063309615</v>
      </c>
    </row>
    <row r="38" spans="1:8" s="9" customFormat="1">
      <c r="A38" s="24" t="s">
        <v>66</v>
      </c>
      <c r="B38" s="23" t="s">
        <v>67</v>
      </c>
      <c r="C38" s="24" t="s">
        <v>13</v>
      </c>
      <c r="D38" s="23" t="s">
        <v>68</v>
      </c>
      <c r="E38" s="37">
        <v>10888</v>
      </c>
      <c r="F38" s="37">
        <v>10977</v>
      </c>
      <c r="G38" s="37">
        <v>5867</v>
      </c>
      <c r="H38" s="28">
        <f>G38/F38</f>
        <v>0.5344811879384167</v>
      </c>
    </row>
    <row r="39" spans="1:8" s="9" customFormat="1">
      <c r="A39" s="24" t="s">
        <v>66</v>
      </c>
      <c r="B39" s="23" t="s">
        <v>67</v>
      </c>
      <c r="C39" s="24" t="s">
        <v>15</v>
      </c>
      <c r="D39" s="23" t="s">
        <v>69</v>
      </c>
      <c r="E39" s="25">
        <v>1800</v>
      </c>
      <c r="F39" s="25">
        <v>1800</v>
      </c>
      <c r="G39" s="25">
        <v>638</v>
      </c>
      <c r="H39" s="28">
        <f t="shared" ref="H39:H48" si="7">G39/F39</f>
        <v>0.35444444444444445</v>
      </c>
    </row>
    <row r="40" spans="1:8" s="9" customFormat="1">
      <c r="A40" s="24" t="s">
        <v>66</v>
      </c>
      <c r="B40" s="23" t="s">
        <v>67</v>
      </c>
      <c r="C40" s="24" t="s">
        <v>19</v>
      </c>
      <c r="D40" s="23" t="s">
        <v>72</v>
      </c>
      <c r="E40" s="25">
        <v>16587</v>
      </c>
      <c r="F40" s="25">
        <v>18959</v>
      </c>
      <c r="G40" s="25">
        <v>8940</v>
      </c>
      <c r="H40" s="28">
        <f t="shared" si="7"/>
        <v>0.47154385779840707</v>
      </c>
    </row>
    <row r="41" spans="1:8" s="9" customFormat="1">
      <c r="A41" s="24" t="s">
        <v>66</v>
      </c>
      <c r="B41" s="23" t="s">
        <v>67</v>
      </c>
      <c r="C41" s="24" t="s">
        <v>77</v>
      </c>
      <c r="D41" s="23" t="s">
        <v>70</v>
      </c>
      <c r="E41" s="25">
        <v>9868</v>
      </c>
      <c r="F41" s="25">
        <v>9868</v>
      </c>
      <c r="G41" s="25">
        <v>3992</v>
      </c>
      <c r="H41" s="28">
        <f t="shared" si="7"/>
        <v>0.4045399270368869</v>
      </c>
    </row>
    <row r="42" spans="1:8" s="9" customFormat="1">
      <c r="A42" s="24" t="s">
        <v>66</v>
      </c>
      <c r="B42" s="23" t="s">
        <v>67</v>
      </c>
      <c r="C42" s="24" t="s">
        <v>78</v>
      </c>
      <c r="D42" s="23" t="s">
        <v>71</v>
      </c>
      <c r="E42" s="25">
        <v>2000</v>
      </c>
      <c r="F42" s="25">
        <v>2000</v>
      </c>
      <c r="G42" s="25">
        <v>1680</v>
      </c>
      <c r="H42" s="28">
        <f t="shared" si="7"/>
        <v>0.84</v>
      </c>
    </row>
    <row r="43" spans="1:8" s="9" customFormat="1">
      <c r="A43" s="24" t="s">
        <v>66</v>
      </c>
      <c r="B43" s="23" t="s">
        <v>67</v>
      </c>
      <c r="C43" s="24" t="s">
        <v>79</v>
      </c>
      <c r="D43" s="23" t="s">
        <v>80</v>
      </c>
      <c r="E43" s="25">
        <v>10194</v>
      </c>
      <c r="F43" s="25">
        <v>11177</v>
      </c>
      <c r="G43" s="25">
        <v>5551</v>
      </c>
      <c r="H43" s="28">
        <f t="shared" si="7"/>
        <v>0.49664489576809517</v>
      </c>
    </row>
    <row r="44" spans="1:8" s="9" customFormat="1">
      <c r="A44" s="24" t="s">
        <v>66</v>
      </c>
      <c r="B44" s="23" t="s">
        <v>67</v>
      </c>
      <c r="C44" s="24" t="s">
        <v>81</v>
      </c>
      <c r="D44" s="23" t="s">
        <v>73</v>
      </c>
      <c r="E44" s="25">
        <v>73000</v>
      </c>
      <c r="F44" s="25">
        <v>92959</v>
      </c>
      <c r="G44" s="25">
        <v>54047</v>
      </c>
      <c r="H44" s="28">
        <f t="shared" si="7"/>
        <v>0.5814068567863252</v>
      </c>
    </row>
    <row r="45" spans="1:8" s="9" customFormat="1">
      <c r="A45" s="24" t="s">
        <v>66</v>
      </c>
      <c r="B45" s="23" t="s">
        <v>67</v>
      </c>
      <c r="C45" s="24" t="s">
        <v>82</v>
      </c>
      <c r="D45" s="23" t="s">
        <v>74</v>
      </c>
      <c r="E45" s="25">
        <v>100</v>
      </c>
      <c r="F45" s="25">
        <v>100</v>
      </c>
      <c r="G45" s="25">
        <v>0</v>
      </c>
      <c r="H45" s="28">
        <f t="shared" si="7"/>
        <v>0</v>
      </c>
    </row>
    <row r="46" spans="1:8" s="9" customFormat="1">
      <c r="A46" s="24" t="s">
        <v>66</v>
      </c>
      <c r="B46" s="23" t="s">
        <v>67</v>
      </c>
      <c r="C46" s="24" t="s">
        <v>83</v>
      </c>
      <c r="D46" s="23" t="s">
        <v>75</v>
      </c>
      <c r="E46" s="25">
        <v>2335</v>
      </c>
      <c r="F46" s="25">
        <v>2335</v>
      </c>
      <c r="G46" s="25">
        <v>854</v>
      </c>
      <c r="H46" s="28">
        <f t="shared" si="7"/>
        <v>0.36573875802997857</v>
      </c>
    </row>
    <row r="47" spans="1:8" s="9" customFormat="1">
      <c r="A47" s="24" t="s">
        <v>66</v>
      </c>
      <c r="B47" s="23" t="s">
        <v>67</v>
      </c>
      <c r="C47" s="24" t="s">
        <v>84</v>
      </c>
      <c r="D47" s="23" t="s">
        <v>85</v>
      </c>
      <c r="E47" s="25">
        <v>2500</v>
      </c>
      <c r="F47" s="25">
        <v>2500</v>
      </c>
      <c r="G47" s="25">
        <v>2400</v>
      </c>
      <c r="H47" s="28">
        <f t="shared" si="7"/>
        <v>0.96</v>
      </c>
    </row>
    <row r="48" spans="1:8" s="9" customFormat="1">
      <c r="A48" s="24" t="s">
        <v>66</v>
      </c>
      <c r="B48" s="23" t="s">
        <v>67</v>
      </c>
      <c r="C48" s="24" t="s">
        <v>86</v>
      </c>
      <c r="D48" s="23" t="s">
        <v>87</v>
      </c>
      <c r="E48" s="25">
        <v>1200</v>
      </c>
      <c r="F48" s="25">
        <v>13875</v>
      </c>
      <c r="G48" s="25">
        <v>1200</v>
      </c>
      <c r="H48" s="28">
        <f t="shared" si="7"/>
        <v>8.6486486486486491E-2</v>
      </c>
    </row>
    <row r="49" spans="1:8" s="9" customFormat="1">
      <c r="A49" s="5" t="s">
        <v>88</v>
      </c>
      <c r="B49" s="23" t="s">
        <v>89</v>
      </c>
      <c r="C49" s="24" t="s">
        <v>13</v>
      </c>
      <c r="D49" s="23" t="s">
        <v>90</v>
      </c>
      <c r="E49" s="25">
        <v>28750</v>
      </c>
      <c r="F49" s="25">
        <v>34206</v>
      </c>
      <c r="G49" s="25">
        <v>14163</v>
      </c>
      <c r="H49" s="28">
        <f>G49/F49</f>
        <v>0.41405016663743205</v>
      </c>
    </row>
    <row r="50" spans="1:8" s="9" customFormat="1">
      <c r="A50" s="5" t="s">
        <v>88</v>
      </c>
      <c r="B50" s="23" t="s">
        <v>89</v>
      </c>
      <c r="C50" s="24" t="s">
        <v>15</v>
      </c>
      <c r="D50" s="23" t="s">
        <v>91</v>
      </c>
      <c r="E50" s="25">
        <v>700</v>
      </c>
      <c r="F50" s="25">
        <v>700</v>
      </c>
      <c r="G50" s="25">
        <v>312</v>
      </c>
      <c r="H50" s="28">
        <f t="shared" ref="H50:H51" si="8">G50/F50</f>
        <v>0.44571428571428573</v>
      </c>
    </row>
    <row r="51" spans="1:8" s="9" customFormat="1">
      <c r="A51" s="5" t="s">
        <v>88</v>
      </c>
      <c r="B51" s="23" t="s">
        <v>89</v>
      </c>
      <c r="C51" s="24" t="s">
        <v>92</v>
      </c>
      <c r="D51" s="23" t="s">
        <v>93</v>
      </c>
      <c r="E51" s="25">
        <v>3300</v>
      </c>
      <c r="F51" s="25">
        <v>3300</v>
      </c>
      <c r="G51" s="25">
        <v>3300</v>
      </c>
      <c r="H51" s="28">
        <f t="shared" si="8"/>
        <v>1</v>
      </c>
    </row>
    <row r="52" spans="1:8" s="9" customFormat="1">
      <c r="A52" s="5" t="s">
        <v>94</v>
      </c>
      <c r="B52" s="23" t="s">
        <v>95</v>
      </c>
      <c r="C52" s="24" t="s">
        <v>13</v>
      </c>
      <c r="D52" s="23" t="s">
        <v>96</v>
      </c>
      <c r="E52" s="25">
        <v>67612</v>
      </c>
      <c r="F52" s="25">
        <v>70805</v>
      </c>
      <c r="G52" s="25">
        <v>31293</v>
      </c>
      <c r="H52" s="28">
        <f>G52/F52</f>
        <v>0.44196031353717957</v>
      </c>
    </row>
    <row r="53" spans="1:8" s="9" customFormat="1">
      <c r="A53" s="5" t="s">
        <v>94</v>
      </c>
      <c r="B53" s="23" t="s">
        <v>95</v>
      </c>
      <c r="C53" s="24" t="s">
        <v>15</v>
      </c>
      <c r="D53" s="23" t="s">
        <v>97</v>
      </c>
      <c r="E53" s="25">
        <v>5000</v>
      </c>
      <c r="F53" s="25">
        <v>5000</v>
      </c>
      <c r="G53" s="25">
        <v>4030</v>
      </c>
      <c r="H53" s="28">
        <f t="shared" ref="H53:H55" si="9">G53/F53</f>
        <v>0.80600000000000005</v>
      </c>
    </row>
    <row r="54" spans="1:8" s="9" customFormat="1">
      <c r="A54" s="5" t="s">
        <v>94</v>
      </c>
      <c r="B54" s="23" t="s">
        <v>95</v>
      </c>
      <c r="C54" s="24" t="s">
        <v>16</v>
      </c>
      <c r="D54" s="23" t="s">
        <v>98</v>
      </c>
      <c r="E54" s="25">
        <v>4000</v>
      </c>
      <c r="F54" s="25">
        <v>9000</v>
      </c>
      <c r="G54" s="25">
        <v>4000</v>
      </c>
      <c r="H54" s="28">
        <f t="shared" si="9"/>
        <v>0.44444444444444442</v>
      </c>
    </row>
    <row r="55" spans="1:8" s="9" customFormat="1">
      <c r="A55" s="5" t="s">
        <v>94</v>
      </c>
      <c r="B55" s="23" t="s">
        <v>95</v>
      </c>
      <c r="C55" s="24" t="s">
        <v>18</v>
      </c>
      <c r="D55" s="23" t="s">
        <v>99</v>
      </c>
      <c r="E55" s="25">
        <v>13200</v>
      </c>
      <c r="F55" s="25">
        <v>13200</v>
      </c>
      <c r="G55" s="25">
        <v>13200</v>
      </c>
      <c r="H55" s="28">
        <f t="shared" si="9"/>
        <v>1</v>
      </c>
    </row>
    <row r="56" spans="1:8" s="9" customFormat="1">
      <c r="A56" s="5" t="s">
        <v>100</v>
      </c>
      <c r="B56" s="23" t="s">
        <v>101</v>
      </c>
      <c r="C56" s="24" t="s">
        <v>13</v>
      </c>
      <c r="D56" s="23" t="s">
        <v>102</v>
      </c>
      <c r="E56" s="25">
        <v>40000</v>
      </c>
      <c r="F56" s="29">
        <v>43000</v>
      </c>
      <c r="G56" s="25">
        <v>32580</v>
      </c>
      <c r="H56" s="28">
        <f>G56/F56</f>
        <v>0.75767441860465112</v>
      </c>
    </row>
    <row r="57" spans="1:8" s="9" customFormat="1">
      <c r="A57" s="5" t="s">
        <v>100</v>
      </c>
      <c r="B57" s="23" t="s">
        <v>101</v>
      </c>
      <c r="C57" s="24" t="s">
        <v>18</v>
      </c>
      <c r="D57" s="23" t="s">
        <v>103</v>
      </c>
      <c r="E57" s="25">
        <v>71291</v>
      </c>
      <c r="F57" s="25">
        <v>85423</v>
      </c>
      <c r="G57" s="25">
        <v>32464</v>
      </c>
      <c r="H57" s="28">
        <f t="shared" ref="H57:H59" si="10">G57/F57</f>
        <v>0.38003816302400995</v>
      </c>
    </row>
    <row r="58" spans="1:8" s="9" customFormat="1">
      <c r="A58" s="10" t="s">
        <v>100</v>
      </c>
      <c r="B58" s="30" t="s">
        <v>101</v>
      </c>
      <c r="C58" s="31" t="s">
        <v>19</v>
      </c>
      <c r="D58" s="30" t="s">
        <v>104</v>
      </c>
      <c r="E58" s="32">
        <v>1000</v>
      </c>
      <c r="F58" s="32">
        <v>1000</v>
      </c>
      <c r="G58" s="32">
        <v>211</v>
      </c>
      <c r="H58" s="28">
        <f t="shared" si="10"/>
        <v>0.21099999999999999</v>
      </c>
    </row>
    <row r="59" spans="1:8" s="9" customFormat="1">
      <c r="A59" s="5" t="s">
        <v>100</v>
      </c>
      <c r="B59" s="23" t="s">
        <v>101</v>
      </c>
      <c r="C59" s="24" t="s">
        <v>178</v>
      </c>
      <c r="D59" s="23" t="s">
        <v>177</v>
      </c>
      <c r="E59" s="25">
        <v>0</v>
      </c>
      <c r="F59" s="25">
        <v>369</v>
      </c>
      <c r="G59" s="25">
        <v>368</v>
      </c>
      <c r="H59" s="28">
        <f t="shared" si="10"/>
        <v>0.99728997289972898</v>
      </c>
    </row>
    <row r="60" spans="1:8" s="11" customFormat="1">
      <c r="A60" s="5" t="s">
        <v>105</v>
      </c>
      <c r="B60" s="6" t="s">
        <v>106</v>
      </c>
      <c r="C60" s="5" t="s">
        <v>13</v>
      </c>
      <c r="D60" s="6" t="s">
        <v>107</v>
      </c>
      <c r="E60" s="7">
        <v>445016</v>
      </c>
      <c r="F60" s="7">
        <v>441664</v>
      </c>
      <c r="G60" s="7">
        <v>167593</v>
      </c>
      <c r="H60" s="8">
        <f>G60/F60</f>
        <v>0.37945814012461965</v>
      </c>
    </row>
    <row r="61" spans="1:8" s="9" customFormat="1">
      <c r="A61" s="5" t="s">
        <v>105</v>
      </c>
      <c r="B61" s="6" t="s">
        <v>106</v>
      </c>
      <c r="C61" s="5" t="s">
        <v>15</v>
      </c>
      <c r="D61" s="6" t="s">
        <v>108</v>
      </c>
      <c r="E61" s="7">
        <v>46712</v>
      </c>
      <c r="F61" s="7">
        <v>47710</v>
      </c>
      <c r="G61" s="7">
        <v>18318</v>
      </c>
      <c r="H61" s="8">
        <f t="shared" ref="H61:H82" si="11">G61/F61</f>
        <v>0.38394466568853491</v>
      </c>
    </row>
    <row r="62" spans="1:8" s="9" customFormat="1">
      <c r="A62" s="5" t="s">
        <v>105</v>
      </c>
      <c r="B62" s="6" t="s">
        <v>106</v>
      </c>
      <c r="C62" s="5" t="s">
        <v>18</v>
      </c>
      <c r="D62" s="6" t="s">
        <v>109</v>
      </c>
      <c r="E62" s="7">
        <v>3038</v>
      </c>
      <c r="F62" s="7">
        <v>3019</v>
      </c>
      <c r="G62" s="7">
        <v>834</v>
      </c>
      <c r="H62" s="8">
        <f t="shared" si="11"/>
        <v>0.27625041404438555</v>
      </c>
    </row>
    <row r="63" spans="1:8" s="9" customFormat="1">
      <c r="A63" s="5" t="s">
        <v>105</v>
      </c>
      <c r="B63" s="6" t="s">
        <v>106</v>
      </c>
      <c r="C63" s="5" t="s">
        <v>76</v>
      </c>
      <c r="D63" s="6" t="s">
        <v>110</v>
      </c>
      <c r="E63" s="7">
        <v>10267</v>
      </c>
      <c r="F63" s="7">
        <v>33095</v>
      </c>
      <c r="G63" s="7">
        <v>0</v>
      </c>
      <c r="H63" s="8">
        <f t="shared" si="11"/>
        <v>0</v>
      </c>
    </row>
    <row r="64" spans="1:8" s="9" customFormat="1">
      <c r="A64" s="5" t="s">
        <v>105</v>
      </c>
      <c r="B64" s="6" t="s">
        <v>106</v>
      </c>
      <c r="C64" s="5" t="s">
        <v>111</v>
      </c>
      <c r="D64" s="6" t="s">
        <v>112</v>
      </c>
      <c r="E64" s="7">
        <v>872</v>
      </c>
      <c r="F64" s="7">
        <v>783</v>
      </c>
      <c r="G64" s="7">
        <v>0</v>
      </c>
      <c r="H64" s="8">
        <f t="shared" si="11"/>
        <v>0</v>
      </c>
    </row>
    <row r="65" spans="1:8" s="9" customFormat="1">
      <c r="A65" s="5" t="s">
        <v>105</v>
      </c>
      <c r="B65" s="6" t="s">
        <v>106</v>
      </c>
      <c r="C65" s="5" t="s">
        <v>113</v>
      </c>
      <c r="D65" s="6" t="s">
        <v>114</v>
      </c>
      <c r="E65" s="7">
        <v>3650</v>
      </c>
      <c r="F65" s="7">
        <v>3650</v>
      </c>
      <c r="G65" s="7">
        <v>697</v>
      </c>
      <c r="H65" s="8">
        <f t="shared" si="11"/>
        <v>0.19095890410958904</v>
      </c>
    </row>
    <row r="66" spans="1:8" s="9" customFormat="1">
      <c r="A66" s="5" t="s">
        <v>105</v>
      </c>
      <c r="B66" s="6" t="s">
        <v>106</v>
      </c>
      <c r="C66" s="5" t="s">
        <v>115</v>
      </c>
      <c r="D66" s="6" t="s">
        <v>116</v>
      </c>
      <c r="E66" s="7">
        <v>1375</v>
      </c>
      <c r="F66" s="7">
        <v>1375</v>
      </c>
      <c r="G66" s="7">
        <v>297</v>
      </c>
      <c r="H66" s="8">
        <f t="shared" si="11"/>
        <v>0.216</v>
      </c>
    </row>
    <row r="67" spans="1:8" s="9" customFormat="1">
      <c r="A67" s="5" t="s">
        <v>105</v>
      </c>
      <c r="B67" s="6" t="s">
        <v>106</v>
      </c>
      <c r="C67" s="5" t="s">
        <v>117</v>
      </c>
      <c r="D67" s="6" t="s">
        <v>118</v>
      </c>
      <c r="E67" s="7">
        <v>250</v>
      </c>
      <c r="F67" s="7">
        <v>250</v>
      </c>
      <c r="G67" s="7">
        <v>202</v>
      </c>
      <c r="H67" s="8">
        <f t="shared" si="11"/>
        <v>0.80800000000000005</v>
      </c>
    </row>
    <row r="68" spans="1:8" s="9" customFormat="1">
      <c r="A68" s="5" t="s">
        <v>105</v>
      </c>
      <c r="B68" s="6" t="s">
        <v>106</v>
      </c>
      <c r="C68" s="5" t="s">
        <v>119</v>
      </c>
      <c r="D68" s="6" t="s">
        <v>120</v>
      </c>
      <c r="E68" s="7">
        <v>2000</v>
      </c>
      <c r="F68" s="7">
        <v>2000</v>
      </c>
      <c r="G68" s="7">
        <v>879</v>
      </c>
      <c r="H68" s="8">
        <f t="shared" si="11"/>
        <v>0.4395</v>
      </c>
    </row>
    <row r="69" spans="1:8" s="9" customFormat="1">
      <c r="A69" s="5" t="s">
        <v>105</v>
      </c>
      <c r="B69" s="6" t="s">
        <v>106</v>
      </c>
      <c r="C69" s="5" t="s">
        <v>121</v>
      </c>
      <c r="D69" s="6" t="s">
        <v>122</v>
      </c>
      <c r="E69" s="7">
        <v>250</v>
      </c>
      <c r="F69" s="7">
        <v>250</v>
      </c>
      <c r="G69" s="7">
        <v>105</v>
      </c>
      <c r="H69" s="8">
        <f t="shared" si="11"/>
        <v>0.42</v>
      </c>
    </row>
    <row r="70" spans="1:8" s="9" customFormat="1">
      <c r="A70" s="5" t="s">
        <v>105</v>
      </c>
      <c r="B70" s="6" t="s">
        <v>106</v>
      </c>
      <c r="C70" s="5" t="s">
        <v>123</v>
      </c>
      <c r="D70" s="6" t="s">
        <v>124</v>
      </c>
      <c r="E70" s="7">
        <v>3950</v>
      </c>
      <c r="F70" s="7">
        <v>3950</v>
      </c>
      <c r="G70" s="7">
        <v>292</v>
      </c>
      <c r="H70" s="8">
        <f t="shared" si="11"/>
        <v>7.3924050632911395E-2</v>
      </c>
    </row>
    <row r="71" spans="1:8" s="9" customFormat="1" ht="22.5">
      <c r="A71" s="22" t="s">
        <v>105</v>
      </c>
      <c r="B71" s="6" t="s">
        <v>106</v>
      </c>
      <c r="C71" s="5" t="s">
        <v>157</v>
      </c>
      <c r="D71" s="6" t="s">
        <v>158</v>
      </c>
      <c r="E71" s="7">
        <v>0</v>
      </c>
      <c r="F71" s="7">
        <v>10900</v>
      </c>
      <c r="G71" s="7">
        <v>0</v>
      </c>
      <c r="H71" s="8">
        <f t="shared" si="11"/>
        <v>0</v>
      </c>
    </row>
    <row r="72" spans="1:8" s="9" customFormat="1" ht="22.5">
      <c r="A72" s="5" t="s">
        <v>105</v>
      </c>
      <c r="B72" s="6" t="s">
        <v>106</v>
      </c>
      <c r="C72" s="5" t="s">
        <v>159</v>
      </c>
      <c r="D72" s="6" t="s">
        <v>160</v>
      </c>
      <c r="E72" s="7">
        <v>42671</v>
      </c>
      <c r="F72" s="7">
        <v>37077</v>
      </c>
      <c r="G72" s="7">
        <v>0</v>
      </c>
      <c r="H72" s="8">
        <f t="shared" si="11"/>
        <v>0</v>
      </c>
    </row>
    <row r="73" spans="1:8" s="9" customFormat="1">
      <c r="A73" s="5" t="s">
        <v>105</v>
      </c>
      <c r="B73" s="6" t="s">
        <v>106</v>
      </c>
      <c r="C73" s="5" t="s">
        <v>161</v>
      </c>
      <c r="D73" s="6" t="s">
        <v>162</v>
      </c>
      <c r="E73" s="7">
        <v>0</v>
      </c>
      <c r="F73" s="7">
        <v>18525</v>
      </c>
      <c r="G73" s="7">
        <v>0</v>
      </c>
      <c r="H73" s="8">
        <f t="shared" si="11"/>
        <v>0</v>
      </c>
    </row>
    <row r="74" spans="1:8" s="9" customFormat="1">
      <c r="A74" s="22" t="s">
        <v>105</v>
      </c>
      <c r="B74" s="6" t="s">
        <v>106</v>
      </c>
      <c r="C74" s="5" t="s">
        <v>179</v>
      </c>
      <c r="D74" s="6" t="s">
        <v>180</v>
      </c>
      <c r="E74" s="7">
        <v>0</v>
      </c>
      <c r="F74" s="7">
        <v>871</v>
      </c>
      <c r="G74" s="7">
        <v>0</v>
      </c>
      <c r="H74" s="8">
        <f t="shared" si="11"/>
        <v>0</v>
      </c>
    </row>
    <row r="75" spans="1:8" s="9" customFormat="1">
      <c r="A75" s="5" t="s">
        <v>105</v>
      </c>
      <c r="B75" s="6" t="s">
        <v>106</v>
      </c>
      <c r="C75" s="5" t="s">
        <v>125</v>
      </c>
      <c r="D75" s="6" t="s">
        <v>126</v>
      </c>
      <c r="E75" s="7">
        <v>52290</v>
      </c>
      <c r="F75" s="7">
        <v>61389</v>
      </c>
      <c r="G75" s="7">
        <v>16475</v>
      </c>
      <c r="H75" s="8">
        <f t="shared" si="11"/>
        <v>0.26837055498542084</v>
      </c>
    </row>
    <row r="76" spans="1:8" s="9" customFormat="1">
      <c r="A76" s="5" t="s">
        <v>105</v>
      </c>
      <c r="B76" s="6" t="s">
        <v>106</v>
      </c>
      <c r="C76" s="5" t="s">
        <v>127</v>
      </c>
      <c r="D76" s="6" t="s">
        <v>128</v>
      </c>
      <c r="E76" s="7">
        <v>0</v>
      </c>
      <c r="F76" s="7">
        <v>1957</v>
      </c>
      <c r="G76" s="7">
        <v>0</v>
      </c>
      <c r="H76" s="8">
        <f t="shared" si="11"/>
        <v>0</v>
      </c>
    </row>
    <row r="77" spans="1:8" s="9" customFormat="1">
      <c r="A77" s="5" t="s">
        <v>105</v>
      </c>
      <c r="B77" s="6" t="s">
        <v>106</v>
      </c>
      <c r="C77" s="5" t="s">
        <v>163</v>
      </c>
      <c r="D77" s="6" t="s">
        <v>164</v>
      </c>
      <c r="E77" s="7">
        <v>9444</v>
      </c>
      <c r="F77" s="7">
        <v>9444</v>
      </c>
      <c r="G77" s="7">
        <v>0</v>
      </c>
      <c r="H77" s="8">
        <f t="shared" si="11"/>
        <v>0</v>
      </c>
    </row>
    <row r="78" spans="1:8" s="9" customFormat="1">
      <c r="A78" s="22" t="s">
        <v>105</v>
      </c>
      <c r="B78" s="6" t="s">
        <v>106</v>
      </c>
      <c r="C78" s="5" t="s">
        <v>165</v>
      </c>
      <c r="D78" s="6" t="s">
        <v>167</v>
      </c>
      <c r="E78" s="7">
        <v>0</v>
      </c>
      <c r="F78" s="7">
        <v>163620</v>
      </c>
      <c r="G78" s="7">
        <v>0</v>
      </c>
      <c r="H78" s="8">
        <f t="shared" si="11"/>
        <v>0</v>
      </c>
    </row>
    <row r="79" spans="1:8" s="9" customFormat="1">
      <c r="A79" s="22" t="s">
        <v>105</v>
      </c>
      <c r="B79" s="6" t="s">
        <v>106</v>
      </c>
      <c r="C79" s="5" t="s">
        <v>166</v>
      </c>
      <c r="D79" s="6" t="s">
        <v>168</v>
      </c>
      <c r="E79" s="7">
        <v>0</v>
      </c>
      <c r="F79" s="7">
        <v>2884</v>
      </c>
      <c r="G79" s="7">
        <v>0</v>
      </c>
      <c r="H79" s="8">
        <f t="shared" si="11"/>
        <v>0</v>
      </c>
    </row>
    <row r="80" spans="1:8" s="9" customFormat="1" ht="22.5">
      <c r="A80" s="5" t="s">
        <v>105</v>
      </c>
      <c r="B80" s="6" t="s">
        <v>106</v>
      </c>
      <c r="C80" s="5" t="s">
        <v>129</v>
      </c>
      <c r="D80" s="6" t="s">
        <v>130</v>
      </c>
      <c r="E80" s="7">
        <v>500</v>
      </c>
      <c r="F80" s="7">
        <v>500</v>
      </c>
      <c r="G80" s="7">
        <v>0</v>
      </c>
      <c r="H80" s="8">
        <f t="shared" si="11"/>
        <v>0</v>
      </c>
    </row>
    <row r="81" spans="1:8" s="9" customFormat="1">
      <c r="A81" s="5" t="s">
        <v>105</v>
      </c>
      <c r="B81" s="6" t="s">
        <v>106</v>
      </c>
      <c r="C81" s="5" t="s">
        <v>169</v>
      </c>
      <c r="D81" s="6" t="s">
        <v>170</v>
      </c>
      <c r="E81" s="7">
        <v>0</v>
      </c>
      <c r="F81" s="7">
        <v>7682</v>
      </c>
      <c r="G81" s="7">
        <v>960</v>
      </c>
      <c r="H81" s="8">
        <f t="shared" si="11"/>
        <v>0.1249674563915647</v>
      </c>
    </row>
    <row r="82" spans="1:8" s="9" customFormat="1">
      <c r="A82" s="5" t="s">
        <v>105</v>
      </c>
      <c r="B82" s="6" t="s">
        <v>106</v>
      </c>
      <c r="C82" s="5" t="s">
        <v>171</v>
      </c>
      <c r="D82" s="6" t="s">
        <v>172</v>
      </c>
      <c r="E82" s="7">
        <v>0</v>
      </c>
      <c r="F82" s="7">
        <v>6141</v>
      </c>
      <c r="G82" s="7">
        <v>0</v>
      </c>
      <c r="H82" s="8">
        <f t="shared" si="11"/>
        <v>0</v>
      </c>
    </row>
    <row r="83" spans="1:8" s="9" customFormat="1">
      <c r="A83" s="5" t="s">
        <v>131</v>
      </c>
      <c r="B83" s="6" t="s">
        <v>132</v>
      </c>
      <c r="C83" s="5" t="s">
        <v>13</v>
      </c>
      <c r="D83" s="6" t="s">
        <v>133</v>
      </c>
      <c r="E83" s="7">
        <v>31055</v>
      </c>
      <c r="F83" s="7">
        <v>31579</v>
      </c>
      <c r="G83" s="7">
        <v>13199</v>
      </c>
      <c r="H83" s="8">
        <f>G83/F83</f>
        <v>0.41796763672060544</v>
      </c>
    </row>
    <row r="84" spans="1:8" s="9" customFormat="1">
      <c r="A84" s="5" t="s">
        <v>131</v>
      </c>
      <c r="B84" s="6" t="s">
        <v>132</v>
      </c>
      <c r="C84" s="5" t="s">
        <v>15</v>
      </c>
      <c r="D84" s="6" t="s">
        <v>134</v>
      </c>
      <c r="E84" s="7">
        <v>23215</v>
      </c>
      <c r="F84" s="7">
        <v>23313</v>
      </c>
      <c r="G84" s="7">
        <v>8228</v>
      </c>
      <c r="H84" s="8">
        <f t="shared" ref="H84:H85" si="12">G84/F84</f>
        <v>0.35293613005619184</v>
      </c>
    </row>
    <row r="85" spans="1:8" s="9" customFormat="1">
      <c r="A85" s="5" t="s">
        <v>131</v>
      </c>
      <c r="B85" s="6" t="s">
        <v>132</v>
      </c>
      <c r="C85" s="5" t="s">
        <v>135</v>
      </c>
      <c r="D85" s="6" t="s">
        <v>136</v>
      </c>
      <c r="E85" s="7">
        <v>1230</v>
      </c>
      <c r="F85" s="7">
        <v>1230</v>
      </c>
      <c r="G85" s="7">
        <v>0</v>
      </c>
      <c r="H85" s="8">
        <f t="shared" si="12"/>
        <v>0</v>
      </c>
    </row>
    <row r="86" spans="1:8" s="9" customFormat="1" ht="22.5">
      <c r="A86" s="5" t="s">
        <v>137</v>
      </c>
      <c r="B86" s="6" t="s">
        <v>138</v>
      </c>
      <c r="C86" s="5" t="s">
        <v>139</v>
      </c>
      <c r="D86" s="6" t="s">
        <v>140</v>
      </c>
      <c r="E86" s="7">
        <v>20000</v>
      </c>
      <c r="F86" s="7">
        <v>15301</v>
      </c>
      <c r="G86" s="7">
        <v>14560</v>
      </c>
      <c r="H86" s="8">
        <f t="shared" ref="H86:H89" si="13">G86/F86</f>
        <v>0.95157179269328807</v>
      </c>
    </row>
    <row r="87" spans="1:8" s="9" customFormat="1">
      <c r="A87" s="15" t="s">
        <v>137</v>
      </c>
      <c r="B87" s="16" t="s">
        <v>138</v>
      </c>
      <c r="C87" s="15" t="s">
        <v>141</v>
      </c>
      <c r="D87" s="16" t="s">
        <v>142</v>
      </c>
      <c r="E87" s="17">
        <v>18149</v>
      </c>
      <c r="F87" s="17">
        <v>18149</v>
      </c>
      <c r="G87" s="17">
        <v>15926</v>
      </c>
      <c r="H87" s="18">
        <f t="shared" si="13"/>
        <v>0.87751391261226519</v>
      </c>
    </row>
    <row r="88" spans="1:8" s="9" customFormat="1" ht="22.5">
      <c r="A88" s="27" t="s">
        <v>137</v>
      </c>
      <c r="B88" s="16" t="s">
        <v>138</v>
      </c>
      <c r="C88" s="15" t="s">
        <v>173</v>
      </c>
      <c r="D88" s="16" t="s">
        <v>175</v>
      </c>
      <c r="E88" s="17">
        <v>0</v>
      </c>
      <c r="F88" s="17">
        <v>9395</v>
      </c>
      <c r="G88" s="17">
        <v>0</v>
      </c>
      <c r="H88" s="18">
        <f t="shared" si="13"/>
        <v>0</v>
      </c>
    </row>
    <row r="89" spans="1:8" s="9" customFormat="1" ht="22.5">
      <c r="A89" s="27" t="s">
        <v>137</v>
      </c>
      <c r="B89" s="16" t="s">
        <v>138</v>
      </c>
      <c r="C89" s="15" t="s">
        <v>174</v>
      </c>
      <c r="D89" s="16" t="s">
        <v>176</v>
      </c>
      <c r="E89" s="17">
        <v>0</v>
      </c>
      <c r="F89" s="17">
        <v>359560</v>
      </c>
      <c r="G89" s="17">
        <v>0</v>
      </c>
      <c r="H89" s="18">
        <f t="shared" si="13"/>
        <v>0</v>
      </c>
    </row>
    <row r="90" spans="1:8" s="9" customFormat="1">
      <c r="A90" s="39" t="s">
        <v>143</v>
      </c>
      <c r="B90" s="40"/>
      <c r="C90" s="40"/>
      <c r="D90" s="41"/>
      <c r="E90" s="19">
        <f>SUM(E8:E89)</f>
        <v>2067518</v>
      </c>
      <c r="F90" s="19">
        <f>SUM(F8:F89)</f>
        <v>2812488</v>
      </c>
      <c r="G90" s="19">
        <f>SUM(G8:G89)</f>
        <v>937268</v>
      </c>
      <c r="H90" s="20">
        <f>G90/F90</f>
        <v>0.33325226632078075</v>
      </c>
    </row>
    <row r="91" spans="1:8" s="9" customFormat="1">
      <c r="A91" s="3"/>
      <c r="B91" s="3"/>
      <c r="C91" s="3"/>
      <c r="D91" s="3"/>
      <c r="E91" s="3"/>
      <c r="F91" s="3"/>
      <c r="G91" s="3"/>
      <c r="H91" s="3"/>
    </row>
    <row r="92" spans="1:8" s="9" customFormat="1">
      <c r="A92" s="3"/>
      <c r="B92" s="3"/>
      <c r="C92" s="3"/>
      <c r="D92" s="3"/>
      <c r="E92" s="3"/>
      <c r="F92" s="3"/>
      <c r="G92" s="3"/>
      <c r="H92" s="3"/>
    </row>
    <row r="93" spans="1:8" s="9" customFormat="1">
      <c r="A93" s="3"/>
      <c r="B93" s="3"/>
      <c r="C93" s="3"/>
      <c r="D93" s="3"/>
      <c r="E93" s="3"/>
      <c r="F93" s="3"/>
      <c r="G93" s="3"/>
      <c r="H93" s="3"/>
    </row>
    <row r="94" spans="1:8" s="9" customFormat="1">
      <c r="A94" s="13"/>
      <c r="B94" s="13"/>
      <c r="C94" s="13"/>
      <c r="D94" s="13"/>
      <c r="E94" s="13"/>
      <c r="F94" s="13"/>
      <c r="G94" s="13"/>
      <c r="H94" s="13"/>
    </row>
    <row r="95" spans="1:8" s="9" customFormat="1">
      <c r="A95" s="13"/>
      <c r="B95" s="13"/>
      <c r="C95" s="13"/>
      <c r="D95" s="13"/>
      <c r="E95" s="13"/>
      <c r="F95" s="13"/>
      <c r="G95" s="13"/>
      <c r="H95" s="13"/>
    </row>
    <row r="96" spans="1:8" s="9" customFormat="1">
      <c r="A96" s="13"/>
      <c r="B96" s="13"/>
      <c r="C96" s="13"/>
      <c r="D96" s="13"/>
      <c r="E96" s="13"/>
      <c r="F96" s="13"/>
      <c r="G96" s="13"/>
      <c r="H96" s="13"/>
    </row>
    <row r="97" spans="1:8" s="9" customFormat="1">
      <c r="A97" s="13"/>
      <c r="B97" s="13"/>
      <c r="C97" s="13"/>
      <c r="D97" s="13"/>
      <c r="E97" s="13"/>
      <c r="F97" s="13"/>
      <c r="G97" s="13"/>
      <c r="H97" s="13"/>
    </row>
    <row r="98" spans="1:8" s="9" customFormat="1">
      <c r="A98" s="13"/>
      <c r="B98" s="13"/>
      <c r="C98" s="13"/>
      <c r="D98" s="13"/>
      <c r="E98" s="13"/>
      <c r="F98" s="13"/>
      <c r="G98" s="13"/>
      <c r="H98" s="13"/>
    </row>
    <row r="99" spans="1:8" s="9" customFormat="1">
      <c r="A99" s="13"/>
      <c r="B99" s="13"/>
      <c r="C99" s="13"/>
      <c r="D99" s="13"/>
      <c r="E99" s="13"/>
      <c r="F99" s="13"/>
      <c r="G99" s="13"/>
      <c r="H99" s="13"/>
    </row>
    <row r="100" spans="1:8" s="4" customFormat="1">
      <c r="A100" s="13"/>
      <c r="B100" s="13"/>
      <c r="C100" s="13"/>
      <c r="D100" s="13"/>
      <c r="E100" s="13"/>
      <c r="F100" s="13"/>
      <c r="G100" s="13"/>
      <c r="H100" s="13"/>
    </row>
    <row r="101" spans="1:8" s="4" customFormat="1">
      <c r="A101" s="13"/>
      <c r="B101" s="13"/>
      <c r="C101" s="13"/>
      <c r="D101" s="13"/>
      <c r="E101" s="13"/>
      <c r="F101" s="13"/>
      <c r="G101" s="13"/>
      <c r="H101" s="13"/>
    </row>
    <row r="102" spans="1:8" s="4" customFormat="1">
      <c r="A102" s="13"/>
      <c r="B102" s="13"/>
      <c r="C102" s="13"/>
      <c r="D102" s="13"/>
      <c r="E102" s="13"/>
      <c r="F102" s="13"/>
      <c r="G102" s="13"/>
      <c r="H102" s="13"/>
    </row>
    <row r="103" spans="1:8" s="4" customFormat="1">
      <c r="A103" s="13"/>
      <c r="B103" s="13"/>
      <c r="C103" s="13"/>
      <c r="D103" s="13"/>
      <c r="E103" s="13"/>
      <c r="F103" s="13"/>
      <c r="G103" s="13"/>
      <c r="H103" s="13"/>
    </row>
  </sheetData>
  <mergeCells count="1">
    <mergeCell ref="A90:D90"/>
  </mergeCells>
  <pageMargins left="0.25" right="0.25" top="0.56000000000000005" bottom="0.56000000000000005" header="0.3" footer="0.3"/>
  <pageSetup paperSize="9" scale="60" fitToHeight="2" orientation="landscape" r:id="rId1"/>
  <headerFooter>
    <oddHeader>&amp;LБуџет 2022&amp;RДатум штампе: 03.04.2023 08:35:41</oddHeader>
    <oddFooter>&amp;C2023&amp;RStrana 1 od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ZA IZVEŠTAVANJE O IZVRŠE</vt:lpstr>
      <vt:lpstr>__bookmark_1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Lela</cp:lastModifiedBy>
  <cp:lastPrinted>2023-08-04T12:22:03Z</cp:lastPrinted>
  <dcterms:created xsi:type="dcterms:W3CDTF">2023-04-03T06:35:41Z</dcterms:created>
  <dcterms:modified xsi:type="dcterms:W3CDTF">2023-08-07T12:08:03Z</dcterms:modified>
</cp:coreProperties>
</file>