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760"/>
  </bookViews>
  <sheets>
    <sheet name="програм 7" sheetId="4" r:id="rId1"/>
    <sheet name="ПА 1" sheetId="16" state="hidden" r:id="rId2"/>
    <sheet name="ПА 2" sheetId="5" r:id="rId3"/>
    <sheet name="ПА 3" sheetId="17" state="hidden" r:id="rId4"/>
    <sheet name="ПА 4" sheetId="15" r:id="rId5"/>
    <sheet name="ПА 5" sheetId="27" r:id="rId6"/>
    <sheet name="ПЈ 0701-7001" sheetId="19" r:id="rId7"/>
    <sheet name="ПЈ 4" sheetId="20" state="hidden" r:id="rId8"/>
    <sheet name="ПЈ 5" sheetId="21" state="hidden" r:id="rId9"/>
    <sheet name="ПЈ 6" sheetId="22" state="hidden" r:id="rId10"/>
    <sheet name="ПЈ 7" sheetId="23" state="hidden" r:id="rId11"/>
    <sheet name="Sheet1 (2)" sheetId="13" state="hidden" r:id="rId12"/>
    <sheet name="Sheet4" sheetId="14" state="hidden" r:id="rId13"/>
    <sheet name="Sheet8" sheetId="8" state="hidden" r:id="rId14"/>
    <sheet name="ПЈ 0701-7002" sheetId="28" r:id="rId15"/>
  </sheets>
  <externalReferences>
    <externalReference r:id="rId16"/>
  </externalReferences>
  <definedNames>
    <definedName name="_xlnm._FilterDatabase" localSheetId="11" hidden="1">'Sheet1 (2)'!$C$1:$C$146</definedName>
  </definedNames>
  <calcPr calcId="125725"/>
</workbook>
</file>

<file path=xl/calcChain.xml><?xml version="1.0" encoding="utf-8"?>
<calcChain xmlns="http://schemas.openxmlformats.org/spreadsheetml/2006/main">
  <c r="C2" i="27"/>
  <c r="P5" i="28"/>
  <c r="D3"/>
  <c r="C3"/>
  <c r="B3"/>
  <c r="A4" i="27"/>
  <c r="Q4" i="23"/>
  <c r="A4"/>
  <c r="C2"/>
  <c r="Q4" i="22"/>
  <c r="A4"/>
  <c r="C2"/>
  <c r="Q4" i="21"/>
  <c r="A4"/>
  <c r="C2"/>
  <c r="Q4" i="20"/>
  <c r="A4"/>
  <c r="E2"/>
  <c r="C2"/>
  <c r="Q4" i="19"/>
  <c r="A4"/>
  <c r="E2"/>
  <c r="C2"/>
  <c r="Q4" i="17"/>
  <c r="A4"/>
  <c r="E2"/>
  <c r="C2"/>
  <c r="Q4" i="16"/>
  <c r="A4"/>
  <c r="C2"/>
  <c r="Q4" i="15" l="1"/>
  <c r="Q4" i="5"/>
  <c r="P3" i="4"/>
  <c r="C2" i="15" l="1"/>
  <c r="C2" i="5"/>
  <c r="C2" i="4" l="1"/>
  <c r="E2" i="15"/>
  <c r="E2" i="5"/>
  <c r="A4" i="15"/>
  <c r="D2" i="23" l="1"/>
  <c r="D2" i="21"/>
  <c r="D2" i="19"/>
  <c r="D2" i="22"/>
  <c r="D2" i="20"/>
  <c r="D2" i="16"/>
  <c r="D2" i="17"/>
  <c r="D2" i="5"/>
  <c r="D2" i="15"/>
  <c r="M6" i="8"/>
  <c r="M68" l="1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sharedStrings.xml><?xml version="1.0" encoding="utf-8"?>
<sst xmlns="http://schemas.openxmlformats.org/spreadsheetml/2006/main" count="956" uniqueCount="358">
  <si>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</si>
  <si>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</si>
  <si>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</si>
  <si>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</si>
  <si>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</si>
  <si>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</si>
  <si>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</si>
  <si>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</si>
  <si>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</si>
  <si>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</si>
  <si>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</si>
  <si>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</si>
  <si>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</si>
  <si>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</si>
  <si>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</si>
  <si>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</si>
  <si>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</si>
  <si>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</si>
  <si>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</si>
  <si>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</si>
  <si>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</si>
  <si>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</si>
  <si>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</si>
  <si>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</si>
  <si>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</si>
  <si>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</si>
  <si>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</si>
  <si>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</si>
  <si>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</si>
  <si>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</si>
  <si>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</si>
  <si>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</si>
  <si>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</si>
  <si>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</si>
  <si>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</si>
  <si>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</si>
  <si>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</si>
  <si>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</si>
  <si>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</si>
  <si>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</si>
  <si>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</si>
  <si>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</si>
  <si>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</si>
  <si>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</si>
  <si>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</si>
  <si>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</si>
  <si>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</si>
  <si>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</si>
  <si>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</si>
  <si>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</si>
  <si>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</si>
  <si>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</si>
  <si>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</si>
  <si>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</si>
  <si>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</si>
  <si>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</si>
  <si>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</si>
  <si>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</si>
  <si>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</si>
  <si>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</si>
  <si>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</si>
  <si>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</si>
  <si>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</si>
  <si>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</si>
  <si>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</si>
  <si>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</si>
  <si>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</si>
  <si>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</si>
  <si>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</si>
  <si>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</si>
  <si>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</si>
  <si>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</si>
  <si>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</si>
  <si>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</si>
  <si>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</si>
  <si>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</si>
  <si>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</si>
  <si>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</si>
  <si>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</si>
  <si>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</si>
  <si>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</si>
  <si>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</si>
  <si>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</si>
  <si>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</si>
  <si>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</si>
  <si>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</si>
  <si>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</si>
  <si>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</si>
  <si>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</si>
  <si>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</si>
  <si>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</si>
  <si>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</si>
  <si>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</si>
  <si>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</si>
  <si>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</si>
  <si>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</si>
  <si>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</si>
  <si>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</si>
  <si>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</si>
  <si>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</si>
  <si>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</si>
  <si>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</si>
  <si>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</si>
  <si>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</si>
  <si>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</si>
  <si>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</si>
  <si>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</si>
  <si>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</si>
  <si>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</si>
  <si>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</si>
  <si>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</si>
  <si>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</si>
  <si>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</si>
  <si>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</si>
  <si>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</si>
  <si>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</si>
  <si>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</si>
  <si>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</si>
  <si>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</si>
  <si>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</si>
  <si>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</si>
  <si>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</si>
  <si>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</si>
  <si>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</si>
  <si>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</si>
  <si>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</si>
  <si>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</si>
  <si>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</si>
  <si>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</si>
  <si>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</si>
  <si>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</si>
  <si>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</si>
  <si>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</si>
  <si>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</si>
  <si>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</si>
  <si>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</si>
  <si>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</si>
  <si>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</si>
  <si>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</si>
  <si>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</si>
  <si>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</si>
  <si>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</si>
  <si>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</si>
  <si>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</si>
  <si>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</si>
  <si>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</si>
  <si>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</si>
  <si>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</si>
  <si>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</si>
  <si>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</si>
  <si>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</si>
  <si>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</si>
  <si>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</si>
  <si>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</si>
  <si>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</si>
  <si>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</si>
  <si>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</si>
  <si>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</si>
  <si>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</si>
  <si>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</si>
  <si>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</si>
  <si>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</si>
  <si>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</si>
  <si>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</si>
  <si>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</si>
  <si>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</si>
  <si>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</si>
  <si>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</si>
  <si>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</si>
  <si>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</si>
  <si>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</si>
  <si>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</si>
  <si>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</si>
  <si>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</si>
  <si>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</si>
  <si>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</si>
  <si>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</si>
  <si>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</si>
  <si>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</si>
  <si>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</si>
  <si>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</si>
  <si>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</si>
  <si>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</si>
  <si>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</si>
  <si>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</si>
  <si>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</si>
  <si>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</si>
  <si>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</si>
  <si>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</si>
  <si>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</si>
  <si>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</si>
  <si>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</si>
  <si>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</si>
  <si>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</si>
  <si>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</si>
  <si>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</si>
  <si>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</si>
  <si>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</si>
  <si>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</si>
  <si>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</si>
  <si>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</si>
  <si>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</si>
  <si>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</si>
  <si>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</si>
  <si>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</si>
  <si>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</si>
  <si>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</si>
  <si>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</si>
  <si>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</si>
  <si>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</si>
  <si>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</si>
  <si>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</si>
  <si>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</si>
  <si>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</si>
  <si>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</si>
  <si>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</si>
  <si>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</si>
  <si>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</si>
  <si>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</si>
  <si>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</si>
  <si>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</si>
  <si>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</si>
  <si>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</si>
  <si>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</si>
  <si>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</si>
  <si>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</si>
  <si>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</si>
  <si>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</si>
  <si>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</si>
  <si>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</si>
  <si>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</si>
  <si>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</si>
  <si>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</si>
  <si>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</si>
  <si>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</si>
  <si>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</si>
  <si>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</si>
  <si>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</si>
  <si>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</si>
  <si>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</si>
  <si>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</si>
  <si>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</si>
  <si>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</si>
  <si>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</si>
  <si>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</si>
  <si>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</si>
  <si>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</si>
  <si>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</si>
  <si>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</si>
  <si>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</si>
  <si>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</si>
  <si>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</si>
  <si>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</si>
  <si>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</si>
  <si>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</si>
  <si>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</si>
  <si>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</si>
  <si>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</si>
  <si>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</si>
  <si>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</si>
  <si>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</si>
  <si>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</si>
  <si>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</si>
  <si>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</si>
  <si>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</si>
  <si>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</si>
  <si>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</si>
  <si>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</si>
  <si>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</si>
  <si>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</si>
  <si>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</si>
  <si>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</si>
  <si>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</si>
  <si>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</si>
  <si>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</si>
  <si>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</si>
  <si>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</si>
  <si>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Проценат извршења у односу на текући буџет</t>
  </si>
  <si>
    <t>Управљање саобраћајем</t>
  </si>
  <si>
    <t>Управљање јавним паркиралиштима</t>
  </si>
  <si>
    <t>Усвојен буџет за 2018</t>
  </si>
  <si>
    <t>Текући буџет за 2018</t>
  </si>
  <si>
    <t>Извршење у 2018</t>
  </si>
  <si>
    <t>Остварена вредност у 2018.</t>
  </si>
  <si>
    <t>у 2018.</t>
  </si>
  <si>
    <t>вредност 2017.</t>
  </si>
  <si>
    <t>Бачка Паланка</t>
  </si>
  <si>
    <t xml:space="preserve">Квалитетно извођење радова у складу са Законом </t>
  </si>
  <si>
    <t>%</t>
  </si>
  <si>
    <t>Законска обавеза, као и активност на повећању нивоа безбедности саобраћаја и повећању квалитета живота становника и др. Повећање просечне густине мреже улица и локалних путева (однос површине града/општине и км изграђене саобраћајне мреже).  Потребних интервенција на рехабилитацији путева, путних објеката и саобраћајне опреме који су у надлежности општине Бачка Паланка.</t>
  </si>
  <si>
    <t>директор ЈП "Стандард"</t>
  </si>
  <si>
    <t>привремене и окончане ситуације</t>
  </si>
  <si>
    <t>Одржавање путева 1 и 2 приоритета у зимском периоду</t>
  </si>
  <si>
    <t>км</t>
  </si>
  <si>
    <t>Број застоја и окончане ситуације</t>
  </si>
  <si>
    <t>Привремена ситуација</t>
  </si>
  <si>
    <t>Изградња пројекта прикључка на државне путеве и пешачко бициклистичких саобраћајница за потребе безбедног и нормалног функционисања радне зоне.</t>
  </si>
  <si>
    <t>Подизање нивоа туристичких услуга и уређење предметног простора</t>
  </si>
  <si>
    <t>Партерно уређење простора</t>
  </si>
  <si>
    <t>Недостатак средстава за изградњу, није ни започата изградња.</t>
  </si>
  <si>
    <t>Развој и повећање саобраћајне инфраструктуре на територији општине Бачка Паланка</t>
  </si>
  <si>
    <t xml:space="preserve">Повећана дужина реконструисаног пута и повећење ширине </t>
  </si>
  <si>
    <t>м</t>
  </si>
  <si>
    <t>Пројекат саобраћајних и слободних површина са пратећим објектима у зони будуће регатне стазе у Бачкој Паланци</t>
  </si>
  <si>
    <t>Завршена израда пројектно техничке документације у складу са Законом о планиорању и изградњи.</t>
  </si>
  <si>
    <t>решење</t>
  </si>
  <si>
    <t>Прибављено  Решење</t>
  </si>
  <si>
    <t>Нису завршени имовинско правни односи.</t>
  </si>
  <si>
    <t>Директор ЈП"Стандард"</t>
  </si>
  <si>
    <t>Општина Бачка Паланка</t>
  </si>
  <si>
    <t>Контрола извеђења радова у складу са јавним набавкама,уговореним количинама и др.</t>
  </si>
  <si>
    <t>пројекат</t>
  </si>
  <si>
    <t>Израђена пројектно-техничке документација у складу са пројектним задатком.</t>
  </si>
  <si>
    <t>0701-04</t>
  </si>
  <si>
    <t>Изграда пројектно-техничке документације за прикључке на државни пут</t>
  </si>
  <si>
    <t>Пројектно-техничке документације</t>
  </si>
  <si>
    <t>Рок за завршетак Пројекта је у 2019. године</t>
  </si>
  <si>
    <t>Партерно уређење дела парка природе "Тиквара" -изградња платоа на обали Дунава -трећа фаза</t>
  </si>
  <si>
    <t>0701-05</t>
  </si>
  <si>
    <t>Партерно уређење дела парка природе Тиквара у Бачкој Паланци</t>
  </si>
  <si>
    <t>Реконструкција дела општинског пута Л-2 од Младенова до границе са општином Бач</t>
  </si>
  <si>
    <t>Реконструкција дела општинског пута Л-2 од Младенова до границе са општином Бач проширење са 4 м на 6 м.</t>
  </si>
  <si>
    <t>Привремена ситуација, окончана ситуација</t>
  </si>
  <si>
    <t>0701-06</t>
  </si>
  <si>
    <t>0701-07</t>
  </si>
  <si>
    <t>Оверена ситуација од стране стручног надзора</t>
  </si>
  <si>
    <t>Контрола извођења радова у складу са јавним набавкама, уговореник количинама и др.</t>
  </si>
  <si>
    <t>Редовно и појачано одржавање путева, путних објеката, саобраћајне сигнализације и опреме у складу са одредбама Закона и других прописа</t>
  </si>
  <si>
    <t>Начелник Општинске Управе</t>
  </si>
  <si>
    <t>Обезбеђивање обављања редовног линијског превоза</t>
  </si>
  <si>
    <t>Обезбеђивање обављања редовног линијског превоза на територији општине</t>
  </si>
  <si>
    <t>Број превежених путника на дневном нивоу</t>
  </si>
  <si>
    <t>Извештај превозника</t>
  </si>
  <si>
    <t>Директор јавног предузећа</t>
  </si>
  <si>
    <t>Директор јавног предузећа "Стандард"</t>
  </si>
  <si>
    <t>Директор јавног предузећа "Стандард", Начелник Општинске управе</t>
  </si>
  <si>
    <t>Унапређење безбедности саобраћаја</t>
  </si>
  <si>
    <t>Број одржаних радионица</t>
  </si>
  <si>
    <t>Није достављен полугодишњи извештај о учинку програма</t>
  </si>
  <si>
    <t>вредност 2022.</t>
  </si>
  <si>
    <t>у 2023.</t>
  </si>
  <si>
    <t>Остварена вредност у 2023.</t>
  </si>
  <si>
    <t>Усвојен буџет за 2023</t>
  </si>
  <si>
    <t>Текући буџет за 2023</t>
  </si>
  <si>
    <t>Извршење у 2023</t>
  </si>
  <si>
    <t>0701-7001</t>
  </si>
  <si>
    <t>Од стране ЈП "Стандард" није достављен полугодишњи извештај о учинку програма.</t>
  </si>
  <si>
    <t>0701-7002</t>
  </si>
  <si>
    <t>Опремање семафорима раскрсница улица Патријарха Павла, Мире Попаре и улице Невесињске и Јована Дучића у Гајдобри</t>
  </si>
  <si>
    <t>Израда техничке документације за опремање раскрсница улица Патријарха Павла, Мире Попаре и улице Невесињске и Јована Дучића у Гајдобри семафорима.</t>
  </si>
  <si>
    <t>Опремање пешачких прелаѕа светлосном саобраћајном сигнализацијом улица Дунавска и Милана Атлагића у Челареву</t>
  </si>
  <si>
    <t>Израда техничке документације за опремање пешачких прелаза светлосном саобраћајном сигнализацијом улица Дунавска и Милана Атлагића у Челареву</t>
  </si>
  <si>
    <t>7. Организација саобраћаја и саобраћајна инфраструктура</t>
  </si>
  <si>
    <t>Начелник Општинске управе, Савет за безбедност саобраћаја</t>
  </si>
  <si>
    <t>Савет за безбедност саобраћаја Општине Бачка Паланка има задатак да прати саобраћајну проблематику на територији општине Бачка Паланка и бави се унапређењем организације саобраћаја и унапређењем саобраћајне инфраструктуре у локалној самоуправи.Законски оквир:Закон о безбедности саобраћаја на путевима, Решење о образовању Савета за безбедност саобраћаја Општине Бачка Паланка</t>
  </si>
  <si>
    <t>Едукација деце о безбедности у саобраћају</t>
  </si>
  <si>
    <t xml:space="preserve"> </t>
  </si>
  <si>
    <t>Законска обавеза, као и активност на повећању нивоа безбедности саобраћаја и повећању квалитета живота становника и др. Повећање просечне густине мреже улица и локалних путева (однос површине града/општине и км изграђене саобраћајне мреже).  Потребних интервенција на рехабилитацији путева, путних објеката и саобраћајне опреме који су у надлежности општине Бачка Паланка.Обезбеђивање обављања редовног линијског превоза. Савет за безбедност саобраћаја Општине Бачка Паланка има задатак да прати саобраћајну проблематику на територији општине Бачка Паланка и бави се унапређењем организације саобраћаја и унапређењем саобраћајне инфраструктуре у локалној самоуправи.Законски оквир:Закон о безбедности саобраћаја на путевима, Решење о образовању Савета за безбедност саобраћаја Општине Бачка Паланка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</si>
</sst>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10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9" fontId="2" fillId="0" borderId="3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/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9" fontId="0" fillId="3" borderId="24" xfId="0" applyNumberFormat="1" applyFill="1" applyBorder="1" applyAlignment="1" applyProtection="1">
      <alignment horizontal="center" vertical="center" wrapText="1"/>
      <protection locked="0"/>
    </xf>
    <xf numFmtId="49" fontId="0" fillId="3" borderId="0" xfId="0" applyNumberFormat="1" applyFill="1"/>
    <xf numFmtId="10" fontId="0" fillId="0" borderId="0" xfId="0" applyNumberFormat="1"/>
    <xf numFmtId="10" fontId="0" fillId="0" borderId="6" xfId="0" applyNumberFormat="1" applyBorder="1"/>
    <xf numFmtId="10" fontId="0" fillId="0" borderId="0" xfId="0" applyNumberFormat="1" applyAlignment="1">
      <alignment vertical="center"/>
    </xf>
    <xf numFmtId="10" fontId="0" fillId="0" borderId="0" xfId="0" applyNumberFormat="1" applyAlignment="1"/>
    <xf numFmtId="10" fontId="14" fillId="0" borderId="0" xfId="0" applyNumberFormat="1" applyFont="1"/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3" borderId="16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16" fillId="3" borderId="20" xfId="0" applyFont="1" applyFill="1" applyBorder="1" applyAlignment="1">
      <alignment horizontal="left" vertical="center" wrapText="1"/>
    </xf>
    <xf numFmtId="49" fontId="0" fillId="3" borderId="0" xfId="0" applyNumberFormat="1" applyFill="1" applyAlignment="1">
      <alignment horizont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Program%201%20&#1089;&#1072;&#1086;&#1073;&#1088;&#1072;&#1115;&#1072;&#1112;%20(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1"/>
      <sheetName val="ПА 1"/>
      <sheetName val="ПА 2"/>
      <sheetName val="ПА 3"/>
      <sheetName val="ПА 4"/>
      <sheetName val="ПЈ 1 "/>
      <sheetName val="Sheet1 (2)"/>
      <sheetName val="Sheet4"/>
      <sheetName val="Sheet8"/>
    </sheetNames>
    <sheetDataSet>
      <sheetData sheetId="0">
        <row r="2">
          <cell r="B2" t="str">
            <v xml:space="preserve"> ЈЛС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workbookViewId="0">
      <selection activeCell="P14" sqref="P14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style="40" bestFit="1" customWidth="1"/>
    <col min="22" max="22" width="9.140625" customWidth="1"/>
  </cols>
  <sheetData>
    <row r="1" spans="2:16" ht="15.75" thickBot="1">
      <c r="C1" t="s">
        <v>12</v>
      </c>
      <c r="D1" s="45" t="s">
        <v>0</v>
      </c>
      <c r="E1" s="45"/>
      <c r="F1" s="45"/>
      <c r="G1" s="45"/>
      <c r="H1" s="45"/>
      <c r="I1" s="45"/>
      <c r="J1" s="45"/>
      <c r="K1" s="45"/>
      <c r="L1" s="45"/>
      <c r="P1" s="40" t="s">
        <v>276</v>
      </c>
    </row>
    <row r="2" spans="2:16" ht="15.75" thickBot="1">
      <c r="B2" t="s">
        <v>275</v>
      </c>
      <c r="C2" s="23">
        <f>VLOOKUP(D2,Sheet4!A1:B145,2,FALSE)</f>
        <v>205</v>
      </c>
      <c r="D2" s="49" t="s">
        <v>286</v>
      </c>
      <c r="E2" s="50"/>
      <c r="F2" s="50"/>
      <c r="G2" s="50"/>
      <c r="H2" s="50"/>
      <c r="I2" s="50"/>
      <c r="J2" s="50"/>
      <c r="K2" s="50"/>
      <c r="L2" s="51"/>
      <c r="M2" s="27" t="s">
        <v>342</v>
      </c>
      <c r="N2" s="27" t="s">
        <v>343</v>
      </c>
      <c r="O2" s="27" t="s">
        <v>344</v>
      </c>
      <c r="P2" s="41" t="s">
        <v>277</v>
      </c>
    </row>
    <row r="3" spans="2:16" ht="15.75" thickBot="1">
      <c r="B3" t="s">
        <v>5</v>
      </c>
      <c r="C3" s="24" t="s">
        <v>37</v>
      </c>
      <c r="D3" s="46" t="s">
        <v>30</v>
      </c>
      <c r="E3" s="52"/>
      <c r="F3" s="52"/>
      <c r="G3" s="52"/>
      <c r="H3" s="52"/>
      <c r="I3" s="52"/>
      <c r="J3" s="52"/>
      <c r="K3" s="52"/>
      <c r="L3" s="53"/>
      <c r="M3" s="27">
        <v>133750</v>
      </c>
      <c r="N3" s="27">
        <v>134950</v>
      </c>
      <c r="O3" s="27">
        <v>20171</v>
      </c>
      <c r="P3" s="41">
        <f>O3/N3</f>
        <v>0.14947017413856983</v>
      </c>
    </row>
    <row r="4" spans="2:16" ht="15.75" thickBot="1">
      <c r="B4" t="s">
        <v>10</v>
      </c>
      <c r="C4" s="46" t="s">
        <v>335</v>
      </c>
      <c r="D4" s="47"/>
      <c r="E4" s="47"/>
      <c r="F4" s="48"/>
    </row>
    <row r="6" spans="2:16" ht="15.75" thickBot="1">
      <c r="B6" s="56" t="s">
        <v>8</v>
      </c>
      <c r="C6" s="56"/>
      <c r="D6" s="56"/>
      <c r="E6" s="56"/>
      <c r="F6" s="56"/>
    </row>
    <row r="7" spans="2:16">
      <c r="B7" s="57" t="s">
        <v>357</v>
      </c>
      <c r="C7" s="58"/>
      <c r="D7" s="58"/>
      <c r="E7" s="58"/>
      <c r="F7" s="59"/>
    </row>
    <row r="8" spans="2:16">
      <c r="B8" s="60"/>
      <c r="C8" s="61"/>
      <c r="D8" s="61"/>
      <c r="E8" s="61"/>
      <c r="F8" s="62"/>
    </row>
    <row r="9" spans="2:16">
      <c r="B9" s="60"/>
      <c r="C9" s="61"/>
      <c r="D9" s="61"/>
      <c r="E9" s="61"/>
      <c r="F9" s="62"/>
    </row>
    <row r="10" spans="2:16">
      <c r="B10" s="60"/>
      <c r="C10" s="61"/>
      <c r="D10" s="61"/>
      <c r="E10" s="61"/>
      <c r="F10" s="62"/>
    </row>
    <row r="11" spans="2:16">
      <c r="B11" s="60"/>
      <c r="C11" s="61"/>
      <c r="D11" s="61"/>
      <c r="E11" s="61"/>
      <c r="F11" s="62"/>
    </row>
    <row r="12" spans="2:16">
      <c r="B12" s="60"/>
      <c r="C12" s="61"/>
      <c r="D12" s="61"/>
      <c r="E12" s="61"/>
      <c r="F12" s="62"/>
    </row>
    <row r="13" spans="2:16">
      <c r="B13" s="60"/>
      <c r="C13" s="61"/>
      <c r="D13" s="61"/>
      <c r="E13" s="61"/>
      <c r="F13" s="62"/>
    </row>
    <row r="14" spans="2:16">
      <c r="B14" s="60"/>
      <c r="C14" s="61"/>
      <c r="D14" s="61"/>
      <c r="E14" s="61"/>
      <c r="F14" s="62"/>
    </row>
    <row r="15" spans="2:16">
      <c r="B15" s="60"/>
      <c r="C15" s="61"/>
      <c r="D15" s="61"/>
      <c r="E15" s="61"/>
      <c r="F15" s="62"/>
    </row>
    <row r="16" spans="2:16">
      <c r="B16" s="60"/>
      <c r="C16" s="61"/>
      <c r="D16" s="61"/>
      <c r="E16" s="61"/>
      <c r="F16" s="62"/>
    </row>
    <row r="17" spans="2:13">
      <c r="B17" s="60"/>
      <c r="C17" s="61"/>
      <c r="D17" s="61"/>
      <c r="E17" s="61"/>
      <c r="F17" s="62"/>
    </row>
    <row r="18" spans="2:13">
      <c r="B18" s="60"/>
      <c r="C18" s="61"/>
      <c r="D18" s="61"/>
      <c r="E18" s="61"/>
      <c r="F18" s="62"/>
    </row>
    <row r="19" spans="2:13">
      <c r="B19" s="60"/>
      <c r="C19" s="61"/>
      <c r="D19" s="61"/>
      <c r="E19" s="61"/>
      <c r="F19" s="62"/>
    </row>
    <row r="20" spans="2:13">
      <c r="B20" s="60"/>
      <c r="C20" s="61"/>
      <c r="D20" s="61"/>
      <c r="E20" s="61"/>
      <c r="F20" s="62"/>
    </row>
    <row r="21" spans="2:13">
      <c r="B21" s="60"/>
      <c r="C21" s="61"/>
      <c r="D21" s="61"/>
      <c r="E21" s="61"/>
      <c r="F21" s="62"/>
    </row>
    <row r="22" spans="2:13">
      <c r="B22" s="60"/>
      <c r="C22" s="61"/>
      <c r="D22" s="61"/>
      <c r="E22" s="61"/>
      <c r="F22" s="62"/>
    </row>
    <row r="23" spans="2:13">
      <c r="B23" s="60"/>
      <c r="C23" s="61"/>
      <c r="D23" s="61"/>
      <c r="E23" s="61"/>
      <c r="F23" s="62"/>
    </row>
    <row r="24" spans="2:13">
      <c r="B24" s="60"/>
      <c r="C24" s="61"/>
      <c r="D24" s="61"/>
      <c r="E24" s="61"/>
      <c r="F24" s="62"/>
    </row>
    <row r="25" spans="2:13" ht="15.75" thickBot="1">
      <c r="B25" s="63"/>
      <c r="C25" s="64"/>
      <c r="D25" s="64"/>
      <c r="E25" s="64"/>
      <c r="F25" s="65"/>
    </row>
    <row r="26" spans="2:13" ht="15.75" thickBot="1"/>
    <row r="27" spans="2:13" ht="32.25" customHeight="1" thickBot="1">
      <c r="B27" s="30" t="s">
        <v>9</v>
      </c>
      <c r="C27" s="66" t="s">
        <v>287</v>
      </c>
      <c r="D27" s="67"/>
      <c r="E27" s="67"/>
      <c r="F27" s="68"/>
      <c r="G27" s="31"/>
      <c r="H27" s="31"/>
      <c r="I27" s="31"/>
      <c r="J27" s="31"/>
      <c r="K27" s="31"/>
      <c r="L27" s="31"/>
      <c r="M27" s="31"/>
    </row>
    <row r="28" spans="2:13" ht="15.75" customHeight="1" thickBot="1">
      <c r="B28" s="84" t="s">
        <v>1</v>
      </c>
      <c r="C28" s="84" t="s">
        <v>2</v>
      </c>
      <c r="D28" s="10" t="s">
        <v>3</v>
      </c>
      <c r="E28" s="10" t="s">
        <v>4</v>
      </c>
      <c r="F28" s="84" t="s">
        <v>341</v>
      </c>
      <c r="G28" s="54" t="s">
        <v>14</v>
      </c>
      <c r="H28" s="55"/>
      <c r="I28" s="55"/>
      <c r="J28" s="55"/>
      <c r="K28" s="55"/>
      <c r="L28" s="55"/>
      <c r="M28" s="55"/>
    </row>
    <row r="29" spans="2:13" ht="15.75" customHeight="1" thickBot="1">
      <c r="B29" s="84"/>
      <c r="C29" s="84"/>
      <c r="D29" s="10" t="s">
        <v>339</v>
      </c>
      <c r="E29" s="10" t="s">
        <v>340</v>
      </c>
      <c r="F29" s="84"/>
      <c r="G29" s="72" t="s">
        <v>346</v>
      </c>
      <c r="H29" s="73"/>
      <c r="I29" s="73"/>
      <c r="J29" s="73"/>
      <c r="K29" s="73"/>
      <c r="L29" s="73"/>
      <c r="M29" s="74"/>
    </row>
    <row r="30" spans="2:13" ht="39" thickBot="1">
      <c r="B30" s="105" t="s">
        <v>326</v>
      </c>
      <c r="C30" s="33" t="s">
        <v>288</v>
      </c>
      <c r="D30" s="34"/>
      <c r="E30" s="34"/>
      <c r="F30" s="35"/>
      <c r="G30" s="75"/>
      <c r="H30" s="76"/>
      <c r="I30" s="76"/>
      <c r="J30" s="76"/>
      <c r="K30" s="76"/>
      <c r="L30" s="76"/>
      <c r="M30" s="77"/>
    </row>
    <row r="31" spans="2:13" ht="51.75" thickBot="1">
      <c r="B31" s="12" t="s">
        <v>327</v>
      </c>
      <c r="C31" s="2"/>
      <c r="D31" s="3"/>
      <c r="E31" s="36"/>
      <c r="F31" s="3"/>
      <c r="G31" s="78"/>
      <c r="H31" s="79"/>
      <c r="I31" s="79"/>
      <c r="J31" s="79"/>
      <c r="K31" s="79"/>
      <c r="L31" s="79"/>
      <c r="M31" s="80"/>
    </row>
    <row r="32" spans="2:13" ht="28.5" customHeight="1" thickBot="1">
      <c r="B32" s="8" t="s">
        <v>11</v>
      </c>
      <c r="C32" s="69" t="s">
        <v>325</v>
      </c>
      <c r="D32" s="70"/>
      <c r="E32" s="70"/>
      <c r="F32" s="71"/>
      <c r="G32" s="31"/>
      <c r="H32" s="31"/>
      <c r="I32" s="31"/>
      <c r="J32" s="31"/>
      <c r="K32" s="31"/>
      <c r="L32" s="31"/>
      <c r="M32" s="31"/>
    </row>
    <row r="33" spans="2:13" ht="28.5" customHeight="1" thickBot="1">
      <c r="B33" s="4"/>
      <c r="C33" s="9"/>
      <c r="D33" s="9"/>
      <c r="E33" s="9"/>
      <c r="F33" s="9"/>
    </row>
    <row r="34" spans="2:13" ht="31.5" customHeight="1" thickBot="1">
      <c r="B34" s="11" t="s">
        <v>9</v>
      </c>
      <c r="C34" s="92" t="s">
        <v>330</v>
      </c>
      <c r="D34" s="93"/>
      <c r="E34" s="93"/>
      <c r="F34" s="94"/>
    </row>
    <row r="35" spans="2:13" ht="15.75" customHeight="1" thickBot="1">
      <c r="B35" s="84" t="s">
        <v>1</v>
      </c>
      <c r="C35" s="84" t="s">
        <v>2</v>
      </c>
      <c r="D35" s="10" t="s">
        <v>3</v>
      </c>
      <c r="E35" s="10" t="s">
        <v>4</v>
      </c>
      <c r="F35" s="84" t="s">
        <v>341</v>
      </c>
      <c r="G35" s="54" t="s">
        <v>14</v>
      </c>
      <c r="H35" s="55"/>
      <c r="I35" s="55"/>
      <c r="J35" s="55"/>
      <c r="K35" s="55"/>
      <c r="L35" s="55"/>
      <c r="M35" s="55"/>
    </row>
    <row r="36" spans="2:13" ht="15.75" thickBot="1">
      <c r="B36" s="91"/>
      <c r="C36" s="91"/>
      <c r="D36" s="1" t="s">
        <v>339</v>
      </c>
      <c r="E36" s="1" t="s">
        <v>340</v>
      </c>
      <c r="F36" s="91"/>
      <c r="G36" s="72" t="s">
        <v>338</v>
      </c>
      <c r="H36" s="73"/>
      <c r="I36" s="73"/>
      <c r="J36" s="73"/>
      <c r="K36" s="73"/>
      <c r="L36" s="73"/>
      <c r="M36" s="74"/>
    </row>
    <row r="37" spans="2:13" ht="15.75" thickBot="1">
      <c r="B37" s="12" t="s">
        <v>331</v>
      </c>
      <c r="C37" s="2"/>
      <c r="D37" s="3"/>
      <c r="E37" s="3"/>
      <c r="F37" s="3"/>
      <c r="G37" s="78"/>
      <c r="H37" s="79"/>
      <c r="I37" s="79"/>
      <c r="J37" s="79"/>
      <c r="K37" s="79"/>
      <c r="L37" s="79"/>
      <c r="M37" s="80"/>
    </row>
    <row r="38" spans="2:13" ht="28.5" customHeight="1" thickBot="1">
      <c r="B38" s="8" t="s">
        <v>11</v>
      </c>
      <c r="C38" s="69" t="s">
        <v>332</v>
      </c>
      <c r="D38" s="70"/>
      <c r="E38" s="70"/>
      <c r="F38" s="71"/>
      <c r="G38" s="31"/>
      <c r="H38" s="31"/>
      <c r="I38" s="31"/>
      <c r="J38" s="31"/>
      <c r="K38" s="31"/>
      <c r="L38" s="31"/>
      <c r="M38" s="31"/>
    </row>
    <row r="39" spans="2:13" ht="30.75" customHeight="1"/>
    <row r="40" spans="2:13" ht="18" customHeight="1"/>
  </sheetData>
  <mergeCells count="20">
    <mergeCell ref="C38:F38"/>
    <mergeCell ref="B28:B29"/>
    <mergeCell ref="C28:C29"/>
    <mergeCell ref="F28:F29"/>
    <mergeCell ref="B35:B36"/>
    <mergeCell ref="C35:C36"/>
    <mergeCell ref="F35:F36"/>
    <mergeCell ref="D1:L1"/>
    <mergeCell ref="G36:M37"/>
    <mergeCell ref="C4:F4"/>
    <mergeCell ref="D2:L2"/>
    <mergeCell ref="D3:L3"/>
    <mergeCell ref="G28:M28"/>
    <mergeCell ref="G35:M35"/>
    <mergeCell ref="B6:F6"/>
    <mergeCell ref="B7:F25"/>
    <mergeCell ref="C27:F27"/>
    <mergeCell ref="C34:F34"/>
    <mergeCell ref="C32:F32"/>
    <mergeCell ref="G29:M3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E4" sqref="E4:M4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">
        <v>309</v>
      </c>
      <c r="F2" s="86"/>
      <c r="G2" s="86"/>
      <c r="H2" s="86"/>
      <c r="I2" s="86"/>
      <c r="J2" s="86"/>
      <c r="K2" s="86"/>
      <c r="L2" s="86"/>
      <c r="M2" s="87"/>
      <c r="Q2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280</v>
      </c>
      <c r="O3" s="27" t="s">
        <v>281</v>
      </c>
      <c r="P3" s="27" t="s">
        <v>282</v>
      </c>
      <c r="Q3" s="27" t="s">
        <v>277</v>
      </c>
    </row>
    <row r="4" spans="1:17" ht="15.75" thickBot="1">
      <c r="A4" s="13" t="str">
        <f>CONCATENATE(D3,"-",D4)</f>
        <v>0701-0701-06</v>
      </c>
      <c r="C4" t="s">
        <v>99</v>
      </c>
      <c r="D4" s="14" t="s">
        <v>323</v>
      </c>
      <c r="E4" s="102" t="s">
        <v>320</v>
      </c>
      <c r="F4" s="103"/>
      <c r="G4" s="103"/>
      <c r="H4" s="103"/>
      <c r="I4" s="103"/>
      <c r="J4" s="103"/>
      <c r="K4" s="103"/>
      <c r="L4" s="103"/>
      <c r="M4" s="104"/>
      <c r="N4" s="27">
        <v>85563</v>
      </c>
      <c r="O4" s="27">
        <v>85563</v>
      </c>
      <c r="P4" s="27">
        <v>84795</v>
      </c>
      <c r="Q4" s="28">
        <f>P4/O4</f>
        <v>0.99102415763823148</v>
      </c>
    </row>
    <row r="5" spans="1:17" ht="15.75" thickBot="1">
      <c r="C5" t="s">
        <v>10</v>
      </c>
      <c r="D5" s="88" t="s">
        <v>308</v>
      </c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>
      <c r="C8" s="57" t="s">
        <v>321</v>
      </c>
      <c r="D8" s="58"/>
      <c r="E8" s="58"/>
      <c r="F8" s="58"/>
      <c r="G8" s="59"/>
    </row>
    <row r="9" spans="1:17">
      <c r="C9" s="60"/>
      <c r="D9" s="61"/>
      <c r="E9" s="61"/>
      <c r="F9" s="61"/>
      <c r="G9" s="62"/>
    </row>
    <row r="10" spans="1:17">
      <c r="C10" s="60"/>
      <c r="D10" s="61"/>
      <c r="E10" s="61"/>
      <c r="F10" s="61"/>
      <c r="G10" s="62"/>
    </row>
    <row r="11" spans="1:17">
      <c r="C11" s="60"/>
      <c r="D11" s="61"/>
      <c r="E11" s="61"/>
      <c r="F11" s="61"/>
      <c r="G11" s="62"/>
    </row>
    <row r="12" spans="1:17">
      <c r="C12" s="60"/>
      <c r="D12" s="61"/>
      <c r="E12" s="61"/>
      <c r="F12" s="61"/>
      <c r="G12" s="62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4">
      <c r="C17" s="60"/>
      <c r="D17" s="61"/>
      <c r="E17" s="61"/>
      <c r="F17" s="61"/>
      <c r="G17" s="62"/>
    </row>
    <row r="18" spans="3:14">
      <c r="C18" s="60"/>
      <c r="D18" s="61"/>
      <c r="E18" s="61"/>
      <c r="F18" s="61"/>
      <c r="G18" s="62"/>
    </row>
    <row r="19" spans="3:14">
      <c r="C19" s="60"/>
      <c r="D19" s="61"/>
      <c r="E19" s="61"/>
      <c r="F19" s="61"/>
      <c r="G19" s="62"/>
    </row>
    <row r="20" spans="3:14" ht="7.5" customHeight="1">
      <c r="C20" s="60"/>
      <c r="D20" s="61"/>
      <c r="E20" s="61"/>
      <c r="F20" s="61"/>
      <c r="G20" s="62"/>
    </row>
    <row r="21" spans="3:14" hidden="1">
      <c r="C21" s="60"/>
      <c r="D21" s="61"/>
      <c r="E21" s="61"/>
      <c r="F21" s="61"/>
      <c r="G21" s="62"/>
    </row>
    <row r="22" spans="3:14" hidden="1">
      <c r="C22" s="60"/>
      <c r="D22" s="61"/>
      <c r="E22" s="61"/>
      <c r="F22" s="61"/>
      <c r="G22" s="62"/>
    </row>
    <row r="23" spans="3:14" hidden="1">
      <c r="C23" s="60"/>
      <c r="D23" s="61"/>
      <c r="E23" s="61"/>
      <c r="F23" s="61"/>
      <c r="G23" s="62"/>
    </row>
    <row r="24" spans="3:14" hidden="1">
      <c r="C24" s="60"/>
      <c r="D24" s="61"/>
      <c r="E24" s="61"/>
      <c r="F24" s="61"/>
      <c r="G24" s="62"/>
    </row>
    <row r="25" spans="3:14" hidden="1">
      <c r="C25" s="60"/>
      <c r="D25" s="61"/>
      <c r="E25" s="61"/>
      <c r="F25" s="61"/>
      <c r="G25" s="62"/>
    </row>
    <row r="26" spans="3:14" ht="15.75" thickBot="1">
      <c r="C26" s="63"/>
      <c r="D26" s="64"/>
      <c r="E26" s="64"/>
      <c r="F26" s="64"/>
      <c r="G26" s="65"/>
    </row>
    <row r="27" spans="3:14" ht="15.75" thickBot="1"/>
    <row r="28" spans="3:14" ht="50.25" customHeight="1" thickBot="1">
      <c r="C28" s="11" t="s">
        <v>9</v>
      </c>
      <c r="D28" s="92" t="s">
        <v>300</v>
      </c>
      <c r="E28" s="93"/>
      <c r="F28" s="93"/>
      <c r="G28" s="94"/>
    </row>
    <row r="29" spans="3:14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283</v>
      </c>
      <c r="H29" s="54" t="s">
        <v>14</v>
      </c>
      <c r="I29" s="55"/>
      <c r="J29" s="55"/>
      <c r="K29" s="55"/>
      <c r="L29" s="55"/>
      <c r="M29" s="55"/>
      <c r="N29" s="55"/>
    </row>
    <row r="30" spans="3:14" ht="15.75" thickBot="1">
      <c r="C30" s="91"/>
      <c r="D30" s="91"/>
      <c r="E30" s="1" t="s">
        <v>285</v>
      </c>
      <c r="F30" s="1" t="s">
        <v>284</v>
      </c>
      <c r="G30" s="91"/>
      <c r="H30" s="57"/>
      <c r="I30" s="58"/>
      <c r="J30" s="58"/>
      <c r="K30" s="58"/>
      <c r="L30" s="58"/>
      <c r="M30" s="58"/>
      <c r="N30" s="59"/>
    </row>
    <row r="31" spans="3:14" ht="26.25" thickBot="1">
      <c r="C31" s="12" t="s">
        <v>301</v>
      </c>
      <c r="D31" s="2" t="s">
        <v>302</v>
      </c>
      <c r="E31" s="3">
        <v>2047</v>
      </c>
      <c r="F31" s="3">
        <v>2047</v>
      </c>
      <c r="G31" s="3">
        <v>2047</v>
      </c>
      <c r="H31" s="63"/>
      <c r="I31" s="64"/>
      <c r="J31" s="64"/>
      <c r="K31" s="64"/>
      <c r="L31" s="64"/>
      <c r="M31" s="64"/>
      <c r="N31" s="65"/>
    </row>
    <row r="32" spans="3:14" ht="28.5" customHeight="1" thickBot="1">
      <c r="C32" s="8" t="s">
        <v>11</v>
      </c>
      <c r="D32" s="95" t="s">
        <v>322</v>
      </c>
      <c r="E32" s="96"/>
      <c r="F32" s="96"/>
      <c r="G32" s="97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E4" sqref="E4:M4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">
        <v>309</v>
      </c>
      <c r="F2" s="86"/>
      <c r="G2" s="86"/>
      <c r="H2" s="86"/>
      <c r="I2" s="86"/>
      <c r="J2" s="86"/>
      <c r="K2" s="86"/>
      <c r="L2" s="86"/>
      <c r="M2" s="87"/>
      <c r="Q2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280</v>
      </c>
      <c r="O3" s="27" t="s">
        <v>281</v>
      </c>
      <c r="P3" s="27" t="s">
        <v>282</v>
      </c>
      <c r="Q3" s="27" t="s">
        <v>277</v>
      </c>
    </row>
    <row r="4" spans="1:17" ht="15.75" thickBot="1">
      <c r="A4" s="13" t="str">
        <f>CONCATENATE(D3,"-",D4)</f>
        <v>0701-0701-07</v>
      </c>
      <c r="C4" t="s">
        <v>99</v>
      </c>
      <c r="D4" s="14" t="s">
        <v>324</v>
      </c>
      <c r="E4" s="102" t="s">
        <v>303</v>
      </c>
      <c r="F4" s="103"/>
      <c r="G4" s="103"/>
      <c r="H4" s="103"/>
      <c r="I4" s="103"/>
      <c r="J4" s="103"/>
      <c r="K4" s="103"/>
      <c r="L4" s="103"/>
      <c r="M4" s="104"/>
      <c r="N4" s="27">
        <v>0</v>
      </c>
      <c r="O4" s="27">
        <v>10000</v>
      </c>
      <c r="P4" s="27">
        <v>0</v>
      </c>
      <c r="Q4" s="28">
        <f>P4/O4</f>
        <v>0</v>
      </c>
    </row>
    <row r="5" spans="1:17" ht="15.75" thickBot="1">
      <c r="C5" t="s">
        <v>10</v>
      </c>
      <c r="D5" s="88" t="s">
        <v>308</v>
      </c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>
      <c r="C8" s="57" t="s">
        <v>303</v>
      </c>
      <c r="D8" s="58"/>
      <c r="E8" s="58"/>
      <c r="F8" s="58"/>
      <c r="G8" s="59"/>
    </row>
    <row r="9" spans="1:17">
      <c r="C9" s="60"/>
      <c r="D9" s="61"/>
      <c r="E9" s="61"/>
      <c r="F9" s="61"/>
      <c r="G9" s="62"/>
    </row>
    <row r="10" spans="1:17">
      <c r="C10" s="60"/>
      <c r="D10" s="61"/>
      <c r="E10" s="61"/>
      <c r="F10" s="61"/>
      <c r="G10" s="62"/>
    </row>
    <row r="11" spans="1:17">
      <c r="C11" s="60"/>
      <c r="D11" s="61"/>
      <c r="E11" s="61"/>
      <c r="F11" s="61"/>
      <c r="G11" s="62"/>
    </row>
    <row r="12" spans="1:17">
      <c r="C12" s="60"/>
      <c r="D12" s="61"/>
      <c r="E12" s="61"/>
      <c r="F12" s="61"/>
      <c r="G12" s="62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4">
      <c r="C17" s="60"/>
      <c r="D17" s="61"/>
      <c r="E17" s="61"/>
      <c r="F17" s="61"/>
      <c r="G17" s="62"/>
    </row>
    <row r="18" spans="3:14">
      <c r="C18" s="60"/>
      <c r="D18" s="61"/>
      <c r="E18" s="61"/>
      <c r="F18" s="61"/>
      <c r="G18" s="62"/>
    </row>
    <row r="19" spans="3:14">
      <c r="C19" s="60"/>
      <c r="D19" s="61"/>
      <c r="E19" s="61"/>
      <c r="F19" s="61"/>
      <c r="G19" s="62"/>
    </row>
    <row r="20" spans="3:14" ht="7.5" customHeight="1">
      <c r="C20" s="60"/>
      <c r="D20" s="61"/>
      <c r="E20" s="61"/>
      <c r="F20" s="61"/>
      <c r="G20" s="62"/>
    </row>
    <row r="21" spans="3:14" hidden="1">
      <c r="C21" s="60"/>
      <c r="D21" s="61"/>
      <c r="E21" s="61"/>
      <c r="F21" s="61"/>
      <c r="G21" s="62"/>
    </row>
    <row r="22" spans="3:14" hidden="1">
      <c r="C22" s="60"/>
      <c r="D22" s="61"/>
      <c r="E22" s="61"/>
      <c r="F22" s="61"/>
      <c r="G22" s="62"/>
    </row>
    <row r="23" spans="3:14" hidden="1">
      <c r="C23" s="60"/>
      <c r="D23" s="61"/>
      <c r="E23" s="61"/>
      <c r="F23" s="61"/>
      <c r="G23" s="62"/>
    </row>
    <row r="24" spans="3:14" hidden="1">
      <c r="C24" s="60"/>
      <c r="D24" s="61"/>
      <c r="E24" s="61"/>
      <c r="F24" s="61"/>
      <c r="G24" s="62"/>
    </row>
    <row r="25" spans="3:14" hidden="1">
      <c r="C25" s="60"/>
      <c r="D25" s="61"/>
      <c r="E25" s="61"/>
      <c r="F25" s="61"/>
      <c r="G25" s="62"/>
    </row>
    <row r="26" spans="3:14" ht="15.75" thickBot="1">
      <c r="C26" s="63"/>
      <c r="D26" s="64"/>
      <c r="E26" s="64"/>
      <c r="F26" s="64"/>
      <c r="G26" s="65"/>
    </row>
    <row r="27" spans="3:14" ht="15.75" thickBot="1"/>
    <row r="28" spans="3:14" ht="50.25" customHeight="1" thickBot="1">
      <c r="C28" s="11" t="s">
        <v>9</v>
      </c>
      <c r="D28" s="92" t="s">
        <v>303</v>
      </c>
      <c r="E28" s="93"/>
      <c r="F28" s="93"/>
      <c r="G28" s="94"/>
    </row>
    <row r="29" spans="3:14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283</v>
      </c>
      <c r="H29" s="54" t="s">
        <v>14</v>
      </c>
      <c r="I29" s="55"/>
      <c r="J29" s="55"/>
      <c r="K29" s="55"/>
      <c r="L29" s="55"/>
      <c r="M29" s="55"/>
      <c r="N29" s="55"/>
    </row>
    <row r="30" spans="3:14" ht="15.75" thickBot="1">
      <c r="C30" s="91"/>
      <c r="D30" s="91"/>
      <c r="E30" s="1" t="s">
        <v>285</v>
      </c>
      <c r="F30" s="1" t="s">
        <v>284</v>
      </c>
      <c r="G30" s="91"/>
      <c r="H30" s="57" t="s">
        <v>307</v>
      </c>
      <c r="I30" s="58"/>
      <c r="J30" s="58"/>
      <c r="K30" s="58"/>
      <c r="L30" s="58"/>
      <c r="M30" s="58"/>
      <c r="N30" s="59"/>
    </row>
    <row r="31" spans="3:14" ht="39" thickBot="1">
      <c r="C31" s="12" t="s">
        <v>304</v>
      </c>
      <c r="D31" s="2" t="s">
        <v>305</v>
      </c>
      <c r="E31" s="3">
        <v>0</v>
      </c>
      <c r="F31" s="3">
        <v>1</v>
      </c>
      <c r="G31" s="3">
        <v>0</v>
      </c>
      <c r="H31" s="63"/>
      <c r="I31" s="64"/>
      <c r="J31" s="64"/>
      <c r="K31" s="64"/>
      <c r="L31" s="64"/>
      <c r="M31" s="64"/>
      <c r="N31" s="65"/>
    </row>
    <row r="32" spans="3:14" ht="28.5" customHeight="1" thickBot="1">
      <c r="C32" s="8" t="s">
        <v>11</v>
      </c>
      <c r="D32" s="95" t="s">
        <v>306</v>
      </c>
      <c r="E32" s="96"/>
      <c r="F32" s="96"/>
      <c r="G32" s="97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16"/>
    <col min="3" max="3" width="29.7109375" style="16" bestFit="1" customWidth="1"/>
    <col min="4" max="16384" width="9.140625" style="16"/>
  </cols>
  <sheetData>
    <row r="2" spans="2:3">
      <c r="B2" s="16">
        <v>1</v>
      </c>
      <c r="C2" s="16" t="s">
        <v>182</v>
      </c>
    </row>
    <row r="3" spans="2:3">
      <c r="B3" s="16">
        <v>2</v>
      </c>
      <c r="C3" s="16" t="s">
        <v>101</v>
      </c>
    </row>
    <row r="4" spans="2:3">
      <c r="B4" s="16">
        <v>3</v>
      </c>
      <c r="C4" s="16" t="s">
        <v>102</v>
      </c>
    </row>
    <row r="5" spans="2:3">
      <c r="B5" s="16">
        <v>4</v>
      </c>
      <c r="C5" s="16" t="s">
        <v>183</v>
      </c>
    </row>
    <row r="6" spans="2:3">
      <c r="B6" s="16">
        <v>5</v>
      </c>
      <c r="C6" s="16" t="s">
        <v>184</v>
      </c>
    </row>
    <row r="7" spans="2:3">
      <c r="B7" s="16">
        <v>6</v>
      </c>
      <c r="C7" s="16" t="s">
        <v>103</v>
      </c>
    </row>
    <row r="8" spans="2:3">
      <c r="B8" s="16">
        <v>7</v>
      </c>
      <c r="C8" s="16" t="s">
        <v>104</v>
      </c>
    </row>
    <row r="9" spans="2:3">
      <c r="B9" s="16">
        <v>8</v>
      </c>
      <c r="C9" s="16" t="s">
        <v>105</v>
      </c>
    </row>
    <row r="10" spans="2:3">
      <c r="B10" s="16">
        <v>9</v>
      </c>
      <c r="C10" s="16" t="s">
        <v>106</v>
      </c>
    </row>
    <row r="11" spans="2:3">
      <c r="B11" s="16">
        <v>10</v>
      </c>
      <c r="C11" s="16" t="s">
        <v>107</v>
      </c>
    </row>
    <row r="12" spans="2:3">
      <c r="B12" s="16">
        <v>11</v>
      </c>
      <c r="C12" s="16" t="s">
        <v>185</v>
      </c>
    </row>
    <row r="13" spans="2:3">
      <c r="B13" s="16">
        <v>12</v>
      </c>
      <c r="C13" s="16" t="s">
        <v>186</v>
      </c>
    </row>
    <row r="14" spans="2:3">
      <c r="B14" s="16">
        <v>13</v>
      </c>
      <c r="C14" s="16" t="s">
        <v>187</v>
      </c>
    </row>
    <row r="15" spans="2:3">
      <c r="B15" s="16">
        <v>14</v>
      </c>
      <c r="C15" s="16" t="s">
        <v>188</v>
      </c>
    </row>
    <row r="16" spans="2:3">
      <c r="B16" s="16">
        <v>15</v>
      </c>
      <c r="C16" s="16" t="s">
        <v>108</v>
      </c>
    </row>
    <row r="17" spans="2:3">
      <c r="B17" s="16">
        <v>16</v>
      </c>
      <c r="C17" s="16" t="s">
        <v>190</v>
      </c>
    </row>
    <row r="18" spans="2:3">
      <c r="B18" s="16">
        <v>17</v>
      </c>
      <c r="C18" s="16" t="s">
        <v>243</v>
      </c>
    </row>
    <row r="19" spans="2:3">
      <c r="B19" s="16">
        <v>18</v>
      </c>
      <c r="C19" s="16" t="s">
        <v>191</v>
      </c>
    </row>
    <row r="20" spans="2:3">
      <c r="B20" s="16">
        <v>19</v>
      </c>
      <c r="C20" s="16" t="s">
        <v>189</v>
      </c>
    </row>
    <row r="21" spans="2:3">
      <c r="B21" s="16">
        <v>20</v>
      </c>
      <c r="C21" s="16" t="s">
        <v>109</v>
      </c>
    </row>
    <row r="22" spans="2:3">
      <c r="B22" s="16">
        <v>21</v>
      </c>
      <c r="C22" s="16" t="s">
        <v>110</v>
      </c>
    </row>
    <row r="23" spans="2:3">
      <c r="B23" s="16">
        <v>22</v>
      </c>
      <c r="C23" s="16" t="s">
        <v>111</v>
      </c>
    </row>
    <row r="24" spans="2:3">
      <c r="B24" s="16">
        <v>23</v>
      </c>
      <c r="C24" s="16" t="s">
        <v>112</v>
      </c>
    </row>
    <row r="25" spans="2:3">
      <c r="B25" s="16">
        <v>24</v>
      </c>
      <c r="C25" s="16" t="s">
        <v>113</v>
      </c>
    </row>
    <row r="26" spans="2:3">
      <c r="B26" s="16">
        <v>25</v>
      </c>
      <c r="C26" s="16" t="s">
        <v>114</v>
      </c>
    </row>
    <row r="27" spans="2:3">
      <c r="B27" s="16">
        <v>26</v>
      </c>
      <c r="C27" s="16" t="s">
        <v>115</v>
      </c>
    </row>
    <row r="28" spans="2:3">
      <c r="B28" s="16">
        <v>27</v>
      </c>
      <c r="C28" s="16" t="s">
        <v>116</v>
      </c>
    </row>
    <row r="29" spans="2:3">
      <c r="B29" s="16">
        <v>28</v>
      </c>
      <c r="C29" s="16" t="s">
        <v>234</v>
      </c>
    </row>
    <row r="30" spans="2:3">
      <c r="B30" s="16">
        <v>29</v>
      </c>
      <c r="C30" s="16" t="s">
        <v>171</v>
      </c>
    </row>
    <row r="31" spans="2:3">
      <c r="B31" s="16">
        <v>30</v>
      </c>
      <c r="C31" s="16" t="s">
        <v>172</v>
      </c>
    </row>
    <row r="32" spans="2:3">
      <c r="B32" s="16">
        <v>31</v>
      </c>
      <c r="C32" s="16" t="s">
        <v>173</v>
      </c>
    </row>
    <row r="33" spans="2:3">
      <c r="B33" s="16">
        <v>32</v>
      </c>
      <c r="C33" s="16" t="s">
        <v>175</v>
      </c>
    </row>
    <row r="34" spans="2:3">
      <c r="B34" s="16">
        <v>33</v>
      </c>
      <c r="C34" s="16" t="s">
        <v>174</v>
      </c>
    </row>
    <row r="35" spans="2:3">
      <c r="B35" s="16">
        <v>34</v>
      </c>
      <c r="C35" s="16" t="s">
        <v>176</v>
      </c>
    </row>
    <row r="36" spans="2:3">
      <c r="B36" s="16">
        <v>35</v>
      </c>
      <c r="C36" s="16" t="s">
        <v>235</v>
      </c>
    </row>
    <row r="37" spans="2:3">
      <c r="B37" s="16">
        <v>36</v>
      </c>
      <c r="C37" s="16" t="s">
        <v>216</v>
      </c>
    </row>
    <row r="38" spans="2:3">
      <c r="B38" s="16">
        <v>37</v>
      </c>
      <c r="C38" s="16" t="s">
        <v>177</v>
      </c>
    </row>
    <row r="39" spans="2:3">
      <c r="B39" s="16">
        <v>38</v>
      </c>
      <c r="C39" s="16" t="s">
        <v>217</v>
      </c>
    </row>
    <row r="40" spans="2:3">
      <c r="B40" s="16">
        <v>39</v>
      </c>
      <c r="C40" s="16" t="s">
        <v>124</v>
      </c>
    </row>
    <row r="41" spans="2:3">
      <c r="B41" s="16">
        <v>40</v>
      </c>
      <c r="C41" s="16" t="s">
        <v>125</v>
      </c>
    </row>
    <row r="42" spans="2:3">
      <c r="B42" s="16">
        <v>41</v>
      </c>
      <c r="C42" s="16" t="s">
        <v>126</v>
      </c>
    </row>
    <row r="43" spans="2:3">
      <c r="B43" s="16">
        <v>42</v>
      </c>
      <c r="C43" s="16" t="s">
        <v>121</v>
      </c>
    </row>
    <row r="44" spans="2:3">
      <c r="B44" s="16">
        <v>43</v>
      </c>
      <c r="C44" s="16" t="s">
        <v>122</v>
      </c>
    </row>
    <row r="45" spans="2:3">
      <c r="B45" s="16">
        <v>44</v>
      </c>
      <c r="C45" s="16" t="s">
        <v>123</v>
      </c>
    </row>
    <row r="46" spans="2:3">
      <c r="B46" s="16">
        <v>45</v>
      </c>
      <c r="C46" s="16" t="s">
        <v>218</v>
      </c>
    </row>
    <row r="47" spans="2:3">
      <c r="B47" s="16">
        <v>46</v>
      </c>
      <c r="C47" s="16" t="s">
        <v>178</v>
      </c>
    </row>
    <row r="48" spans="2:3">
      <c r="B48" s="16">
        <v>47</v>
      </c>
      <c r="C48" s="16" t="s">
        <v>179</v>
      </c>
    </row>
    <row r="49" spans="2:3">
      <c r="B49" s="16">
        <v>48</v>
      </c>
      <c r="C49" s="16" t="s">
        <v>219</v>
      </c>
    </row>
    <row r="50" spans="2:3">
      <c r="B50" s="16">
        <v>49</v>
      </c>
      <c r="C50" s="16" t="s">
        <v>180</v>
      </c>
    </row>
    <row r="51" spans="2:3">
      <c r="B51" s="16">
        <v>50</v>
      </c>
      <c r="C51" s="16" t="s">
        <v>236</v>
      </c>
    </row>
    <row r="52" spans="2:3">
      <c r="B52" s="16">
        <v>51</v>
      </c>
      <c r="C52" s="16" t="s">
        <v>242</v>
      </c>
    </row>
    <row r="53" spans="2:3">
      <c r="B53" s="16">
        <v>52</v>
      </c>
      <c r="C53" s="16" t="s">
        <v>127</v>
      </c>
    </row>
    <row r="54" spans="2:3">
      <c r="B54" s="16">
        <v>53</v>
      </c>
      <c r="C54" s="16" t="s">
        <v>193</v>
      </c>
    </row>
    <row r="55" spans="2:3">
      <c r="B55" s="16">
        <v>54</v>
      </c>
      <c r="C55" s="16" t="s">
        <v>194</v>
      </c>
    </row>
    <row r="56" spans="2:3">
      <c r="B56" s="16">
        <v>55</v>
      </c>
      <c r="C56" s="16" t="s">
        <v>231</v>
      </c>
    </row>
    <row r="57" spans="2:3">
      <c r="B57" s="16">
        <v>56</v>
      </c>
      <c r="C57" s="16" t="s">
        <v>195</v>
      </c>
    </row>
    <row r="58" spans="2:3">
      <c r="B58" s="16">
        <v>57</v>
      </c>
      <c r="C58" s="16" t="s">
        <v>196</v>
      </c>
    </row>
    <row r="59" spans="2:3">
      <c r="B59" s="16">
        <v>58</v>
      </c>
      <c r="C59" s="16" t="s">
        <v>128</v>
      </c>
    </row>
    <row r="60" spans="2:3">
      <c r="B60" s="16">
        <v>59</v>
      </c>
      <c r="C60" s="16" t="s">
        <v>129</v>
      </c>
    </row>
    <row r="61" spans="2:3">
      <c r="B61" s="16">
        <v>60</v>
      </c>
      <c r="C61" s="16" t="s">
        <v>130</v>
      </c>
    </row>
    <row r="62" spans="2:3">
      <c r="B62" s="16">
        <v>61</v>
      </c>
      <c r="C62" s="16" t="s">
        <v>197</v>
      </c>
    </row>
    <row r="63" spans="2:3">
      <c r="B63" s="16">
        <v>62</v>
      </c>
      <c r="C63" s="16" t="s">
        <v>198</v>
      </c>
    </row>
    <row r="64" spans="2:3">
      <c r="B64" s="16">
        <v>63</v>
      </c>
      <c r="C64" s="16" t="s">
        <v>132</v>
      </c>
    </row>
    <row r="65" spans="2:3">
      <c r="B65" s="16">
        <v>64</v>
      </c>
      <c r="C65" s="16" t="s">
        <v>131</v>
      </c>
    </row>
    <row r="66" spans="2:3">
      <c r="B66" s="16">
        <v>65</v>
      </c>
      <c r="C66" s="16" t="s">
        <v>222</v>
      </c>
    </row>
    <row r="67" spans="2:3">
      <c r="B67" s="16">
        <v>66</v>
      </c>
      <c r="C67" s="16" t="s">
        <v>223</v>
      </c>
    </row>
    <row r="68" spans="2:3">
      <c r="B68" s="16">
        <v>67</v>
      </c>
      <c r="C68" s="16" t="s">
        <v>133</v>
      </c>
    </row>
    <row r="69" spans="2:3">
      <c r="B69" s="16">
        <v>68</v>
      </c>
      <c r="C69" s="16" t="s">
        <v>224</v>
      </c>
    </row>
    <row r="70" spans="2:3">
      <c r="B70" s="16">
        <v>69</v>
      </c>
      <c r="C70" s="16" t="s">
        <v>199</v>
      </c>
    </row>
    <row r="71" spans="2:3">
      <c r="B71" s="16">
        <v>70</v>
      </c>
      <c r="C71" s="16" t="s">
        <v>135</v>
      </c>
    </row>
    <row r="72" spans="2:3">
      <c r="B72" s="16">
        <v>71</v>
      </c>
      <c r="C72" s="16" t="s">
        <v>134</v>
      </c>
    </row>
    <row r="73" spans="2:3">
      <c r="B73" s="16">
        <v>72</v>
      </c>
      <c r="C73" s="16" t="s">
        <v>136</v>
      </c>
    </row>
    <row r="74" spans="2:3">
      <c r="B74" s="16">
        <v>73</v>
      </c>
      <c r="C74" s="16" t="s">
        <v>181</v>
      </c>
    </row>
    <row r="75" spans="2:3">
      <c r="B75" s="16">
        <v>74</v>
      </c>
      <c r="C75" s="16" t="s">
        <v>137</v>
      </c>
    </row>
    <row r="76" spans="2:3">
      <c r="B76" s="16">
        <v>75</v>
      </c>
      <c r="C76" s="16" t="s">
        <v>225</v>
      </c>
    </row>
    <row r="77" spans="2:3">
      <c r="B77" s="16">
        <v>76</v>
      </c>
      <c r="C77" s="16" t="s">
        <v>226</v>
      </c>
    </row>
    <row r="78" spans="2:3">
      <c r="B78" s="16">
        <v>77</v>
      </c>
      <c r="C78" s="16" t="s">
        <v>138</v>
      </c>
    </row>
    <row r="79" spans="2:3">
      <c r="B79" s="16">
        <v>78</v>
      </c>
      <c r="C79" s="16" t="s">
        <v>139</v>
      </c>
    </row>
    <row r="80" spans="2:3">
      <c r="B80" s="16">
        <v>79</v>
      </c>
      <c r="C80" s="16" t="s">
        <v>140</v>
      </c>
    </row>
    <row r="81" spans="2:3">
      <c r="B81" s="16">
        <v>80</v>
      </c>
      <c r="C81" s="16" t="s">
        <v>141</v>
      </c>
    </row>
    <row r="82" spans="2:3">
      <c r="B82" s="16">
        <v>81</v>
      </c>
      <c r="C82" s="16" t="s">
        <v>142</v>
      </c>
    </row>
    <row r="83" spans="2:3">
      <c r="B83" s="16">
        <v>82</v>
      </c>
      <c r="C83" s="16" t="s">
        <v>200</v>
      </c>
    </row>
    <row r="84" spans="2:3">
      <c r="B84" s="16">
        <v>83</v>
      </c>
      <c r="C84" s="16" t="s">
        <v>143</v>
      </c>
    </row>
    <row r="85" spans="2:3">
      <c r="B85" s="16">
        <v>84</v>
      </c>
      <c r="C85" s="16" t="s">
        <v>144</v>
      </c>
    </row>
    <row r="86" spans="2:3">
      <c r="B86" s="16">
        <v>85</v>
      </c>
      <c r="C86" s="16" t="s">
        <v>145</v>
      </c>
    </row>
    <row r="87" spans="2:3">
      <c r="B87" s="16">
        <v>86</v>
      </c>
      <c r="C87" s="16" t="s">
        <v>146</v>
      </c>
    </row>
    <row r="88" spans="2:3">
      <c r="B88" s="16">
        <v>87</v>
      </c>
      <c r="C88" s="16" t="s">
        <v>147</v>
      </c>
    </row>
    <row r="89" spans="2:3">
      <c r="B89" s="16">
        <v>88</v>
      </c>
      <c r="C89" s="16" t="s">
        <v>227</v>
      </c>
    </row>
    <row r="90" spans="2:3">
      <c r="B90" s="16">
        <v>89</v>
      </c>
      <c r="C90" s="16" t="s">
        <v>148</v>
      </c>
    </row>
    <row r="91" spans="2:3">
      <c r="B91" s="16">
        <v>90</v>
      </c>
      <c r="C91" s="16" t="s">
        <v>201</v>
      </c>
    </row>
    <row r="92" spans="2:3">
      <c r="B92" s="16">
        <v>91</v>
      </c>
      <c r="C92" s="16" t="s">
        <v>202</v>
      </c>
    </row>
    <row r="93" spans="2:3">
      <c r="B93" s="16">
        <v>92</v>
      </c>
      <c r="C93" s="16" t="s">
        <v>203</v>
      </c>
    </row>
    <row r="94" spans="2:3">
      <c r="B94" s="16">
        <v>93</v>
      </c>
      <c r="C94" s="16" t="s">
        <v>228</v>
      </c>
    </row>
    <row r="95" spans="2:3">
      <c r="B95" s="16">
        <v>94</v>
      </c>
      <c r="C95" s="16" t="s">
        <v>237</v>
      </c>
    </row>
    <row r="96" spans="2:3">
      <c r="B96" s="16">
        <v>95</v>
      </c>
      <c r="C96" s="16" t="s">
        <v>205</v>
      </c>
    </row>
    <row r="97" spans="2:3">
      <c r="B97" s="16">
        <v>96</v>
      </c>
      <c r="C97" s="16" t="s">
        <v>149</v>
      </c>
    </row>
    <row r="98" spans="2:3">
      <c r="B98" s="16">
        <v>97</v>
      </c>
      <c r="C98" s="16" t="s">
        <v>204</v>
      </c>
    </row>
    <row r="99" spans="2:3">
      <c r="B99" s="16">
        <v>98</v>
      </c>
      <c r="C99" s="16" t="s">
        <v>238</v>
      </c>
    </row>
    <row r="100" spans="2:3">
      <c r="B100" s="16">
        <v>99</v>
      </c>
      <c r="C100" s="16" t="s">
        <v>150</v>
      </c>
    </row>
    <row r="101" spans="2:3">
      <c r="B101" s="16">
        <v>100</v>
      </c>
      <c r="C101" s="16" t="s">
        <v>244</v>
      </c>
    </row>
    <row r="102" spans="2:3">
      <c r="B102" s="16">
        <v>101</v>
      </c>
      <c r="C102" s="16" t="s">
        <v>206</v>
      </c>
    </row>
    <row r="103" spans="2:3">
      <c r="B103" s="16">
        <v>102</v>
      </c>
      <c r="C103" s="16" t="s">
        <v>151</v>
      </c>
    </row>
    <row r="104" spans="2:3">
      <c r="B104" s="16">
        <v>103</v>
      </c>
      <c r="C104" s="16" t="s">
        <v>207</v>
      </c>
    </row>
    <row r="105" spans="2:3">
      <c r="B105" s="16">
        <v>104</v>
      </c>
      <c r="C105" s="16" t="s">
        <v>229</v>
      </c>
    </row>
    <row r="106" spans="2:3">
      <c r="B106" s="16">
        <v>105</v>
      </c>
      <c r="C106" s="16" t="s">
        <v>152</v>
      </c>
    </row>
    <row r="107" spans="2:3">
      <c r="B107" s="16">
        <v>106</v>
      </c>
      <c r="C107" s="16" t="s">
        <v>153</v>
      </c>
    </row>
    <row r="108" spans="2:3">
      <c r="B108" s="16">
        <v>107</v>
      </c>
      <c r="C108" s="16" t="s">
        <v>154</v>
      </c>
    </row>
    <row r="109" spans="2:3">
      <c r="B109" s="16">
        <v>108</v>
      </c>
      <c r="C109" s="16" t="s">
        <v>155</v>
      </c>
    </row>
    <row r="110" spans="2:3">
      <c r="B110" s="16">
        <v>109</v>
      </c>
      <c r="C110" s="16" t="s">
        <v>156</v>
      </c>
    </row>
    <row r="111" spans="2:3">
      <c r="B111" s="16">
        <v>110</v>
      </c>
      <c r="C111" s="16" t="s">
        <v>159</v>
      </c>
    </row>
    <row r="112" spans="2:3">
      <c r="B112" s="16">
        <v>111</v>
      </c>
      <c r="C112" s="16" t="s">
        <v>157</v>
      </c>
    </row>
    <row r="113" spans="2:3">
      <c r="B113" s="16">
        <v>112</v>
      </c>
      <c r="C113" s="16" t="s">
        <v>158</v>
      </c>
    </row>
    <row r="114" spans="2:3">
      <c r="B114" s="16">
        <v>113</v>
      </c>
      <c r="C114" s="16" t="s">
        <v>160</v>
      </c>
    </row>
    <row r="115" spans="2:3">
      <c r="B115" s="16">
        <v>114</v>
      </c>
      <c r="C115" s="16" t="s">
        <v>208</v>
      </c>
    </row>
    <row r="116" spans="2:3">
      <c r="B116" s="16">
        <v>115</v>
      </c>
      <c r="C116" s="16" t="s">
        <v>164</v>
      </c>
    </row>
    <row r="117" spans="2:3">
      <c r="B117" s="16">
        <v>116</v>
      </c>
      <c r="C117" s="16" t="s">
        <v>165</v>
      </c>
    </row>
    <row r="118" spans="2:3">
      <c r="B118" s="16">
        <v>117</v>
      </c>
      <c r="C118" s="16" t="s">
        <v>210</v>
      </c>
    </row>
    <row r="119" spans="2:3">
      <c r="B119" s="16">
        <v>118</v>
      </c>
      <c r="C119" s="16" t="s">
        <v>209</v>
      </c>
    </row>
    <row r="120" spans="2:3">
      <c r="B120" s="16">
        <v>119</v>
      </c>
      <c r="C120" s="16" t="s">
        <v>161</v>
      </c>
    </row>
    <row r="121" spans="2:3">
      <c r="B121" s="16">
        <v>120</v>
      </c>
      <c r="C121" s="16" t="s">
        <v>230</v>
      </c>
    </row>
    <row r="122" spans="2:3">
      <c r="B122" s="16">
        <v>121</v>
      </c>
      <c r="C122" s="16" t="s">
        <v>245</v>
      </c>
    </row>
    <row r="123" spans="2:3">
      <c r="B123" s="16">
        <v>122</v>
      </c>
      <c r="C123" s="16" t="s">
        <v>162</v>
      </c>
    </row>
    <row r="124" spans="2:3">
      <c r="B124" s="16">
        <v>123</v>
      </c>
      <c r="C124" s="16" t="s">
        <v>239</v>
      </c>
    </row>
    <row r="125" spans="2:3">
      <c r="B125" s="16">
        <v>124</v>
      </c>
      <c r="C125" s="16" t="s">
        <v>211</v>
      </c>
    </row>
    <row r="126" spans="2:3">
      <c r="B126" s="16">
        <v>125</v>
      </c>
      <c r="C126" s="16" t="s">
        <v>240</v>
      </c>
    </row>
    <row r="127" spans="2:3">
      <c r="B127" s="16">
        <v>126</v>
      </c>
      <c r="C127" s="16" t="s">
        <v>220</v>
      </c>
    </row>
    <row r="128" spans="2:3">
      <c r="B128" s="16">
        <v>127</v>
      </c>
      <c r="C128" s="16" t="s">
        <v>212</v>
      </c>
    </row>
    <row r="129" spans="2:3">
      <c r="B129" s="16">
        <v>128</v>
      </c>
      <c r="C129" s="16" t="s">
        <v>241</v>
      </c>
    </row>
    <row r="130" spans="2:3">
      <c r="B130" s="16">
        <v>129</v>
      </c>
      <c r="C130" s="16" t="s">
        <v>163</v>
      </c>
    </row>
    <row r="131" spans="2:3">
      <c r="B131" s="16">
        <v>130</v>
      </c>
      <c r="C131" s="16" t="s">
        <v>214</v>
      </c>
    </row>
    <row r="132" spans="2:3">
      <c r="B132" s="16">
        <v>131</v>
      </c>
      <c r="C132" s="16" t="s">
        <v>215</v>
      </c>
    </row>
    <row r="133" spans="2:3">
      <c r="B133" s="16">
        <v>132</v>
      </c>
      <c r="C133" s="16" t="s">
        <v>166</v>
      </c>
    </row>
    <row r="134" spans="2:3">
      <c r="B134" s="16">
        <v>133</v>
      </c>
      <c r="C134" s="16" t="s">
        <v>167</v>
      </c>
    </row>
    <row r="135" spans="2:3">
      <c r="B135" s="16">
        <v>134</v>
      </c>
      <c r="C135" s="16" t="s">
        <v>168</v>
      </c>
    </row>
    <row r="136" spans="2:3">
      <c r="B136" s="16">
        <v>135</v>
      </c>
      <c r="C136" s="16" t="s">
        <v>169</v>
      </c>
    </row>
    <row r="137" spans="2:3">
      <c r="B137" s="16">
        <v>136</v>
      </c>
      <c r="C137" s="16" t="s">
        <v>118</v>
      </c>
    </row>
    <row r="138" spans="2:3">
      <c r="B138" s="16">
        <v>137</v>
      </c>
      <c r="C138" s="16" t="s">
        <v>119</v>
      </c>
    </row>
    <row r="139" spans="2:3">
      <c r="B139" s="16">
        <v>138</v>
      </c>
      <c r="C139" s="16" t="s">
        <v>170</v>
      </c>
    </row>
    <row r="140" spans="2:3">
      <c r="B140" s="16">
        <v>139</v>
      </c>
      <c r="C140" s="16" t="s">
        <v>233</v>
      </c>
    </row>
    <row r="141" spans="2:3">
      <c r="B141" s="16">
        <v>140</v>
      </c>
      <c r="C141" s="16" t="s">
        <v>117</v>
      </c>
    </row>
    <row r="142" spans="2:3">
      <c r="B142" s="16">
        <v>141</v>
      </c>
      <c r="C142" s="16" t="s">
        <v>120</v>
      </c>
    </row>
    <row r="143" spans="2:3">
      <c r="B143" s="16">
        <v>142</v>
      </c>
      <c r="C143" s="16" t="s">
        <v>221</v>
      </c>
    </row>
    <row r="144" spans="2:3">
      <c r="B144" s="16">
        <v>143</v>
      </c>
      <c r="C144" s="16" t="s">
        <v>192</v>
      </c>
    </row>
    <row r="145" spans="2:3">
      <c r="B145" s="16">
        <v>144</v>
      </c>
      <c r="C145" s="16" t="s">
        <v>232</v>
      </c>
    </row>
    <row r="146" spans="2:3">
      <c r="B146" s="16">
        <v>145</v>
      </c>
      <c r="C146" s="16" t="s">
        <v>213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5"/>
  <sheetViews>
    <sheetView workbookViewId="0">
      <selection activeCell="F13" sqref="F13"/>
    </sheetView>
  </sheetViews>
  <sheetFormatPr defaultRowHeight="15"/>
  <cols>
    <col min="1" max="1" width="32.7109375" style="19" bestFit="1" customWidth="1"/>
    <col min="2" max="16384" width="9.140625" style="19"/>
  </cols>
  <sheetData>
    <row r="1" spans="1:2">
      <c r="A1" s="17" t="s">
        <v>182</v>
      </c>
      <c r="B1" s="18">
        <v>201</v>
      </c>
    </row>
    <row r="2" spans="1:2">
      <c r="A2" s="17" t="s">
        <v>101</v>
      </c>
      <c r="B2" s="18">
        <v>1</v>
      </c>
    </row>
    <row r="3" spans="1:2">
      <c r="A3" s="17" t="s">
        <v>102</v>
      </c>
      <c r="B3" s="18">
        <v>2</v>
      </c>
    </row>
    <row r="4" spans="1:2">
      <c r="A4" s="17" t="s">
        <v>183</v>
      </c>
      <c r="B4" s="18">
        <v>202</v>
      </c>
    </row>
    <row r="5" spans="1:2">
      <c r="A5" s="17" t="s">
        <v>184</v>
      </c>
      <c r="B5" s="18">
        <v>203</v>
      </c>
    </row>
    <row r="6" spans="1:2">
      <c r="A6" s="17" t="s">
        <v>103</v>
      </c>
      <c r="B6" s="18">
        <v>3</v>
      </c>
    </row>
    <row r="7" spans="1:2">
      <c r="A7" s="17" t="s">
        <v>104</v>
      </c>
      <c r="B7" s="18">
        <v>4</v>
      </c>
    </row>
    <row r="8" spans="1:2">
      <c r="A8" s="17" t="s">
        <v>105</v>
      </c>
      <c r="B8" s="18">
        <v>6</v>
      </c>
    </row>
    <row r="9" spans="1:2">
      <c r="A9" s="17" t="s">
        <v>106</v>
      </c>
      <c r="B9" s="18">
        <v>7</v>
      </c>
    </row>
    <row r="10" spans="1:2">
      <c r="A10" s="17" t="s">
        <v>107</v>
      </c>
      <c r="B10" s="18">
        <v>8</v>
      </c>
    </row>
    <row r="11" spans="1:2">
      <c r="A11" s="17" t="s">
        <v>185</v>
      </c>
      <c r="B11" s="18">
        <v>204</v>
      </c>
    </row>
    <row r="12" spans="1:2">
      <c r="A12" s="17" t="s">
        <v>186</v>
      </c>
      <c r="B12" s="18">
        <v>205</v>
      </c>
    </row>
    <row r="13" spans="1:2">
      <c r="A13" s="17" t="s">
        <v>187</v>
      </c>
      <c r="B13" s="18">
        <v>206</v>
      </c>
    </row>
    <row r="14" spans="1:2">
      <c r="A14" s="17" t="s">
        <v>188</v>
      </c>
      <c r="B14" s="18">
        <v>207</v>
      </c>
    </row>
    <row r="15" spans="1:2">
      <c r="A15" s="17" t="s">
        <v>108</v>
      </c>
      <c r="B15" s="18">
        <v>9</v>
      </c>
    </row>
    <row r="16" spans="1:2">
      <c r="A16" s="17" t="s">
        <v>190</v>
      </c>
      <c r="B16" s="18">
        <v>209</v>
      </c>
    </row>
    <row r="17" spans="1:2">
      <c r="A17" s="21" t="s">
        <v>243</v>
      </c>
      <c r="B17" s="22">
        <v>500</v>
      </c>
    </row>
    <row r="18" spans="1:2">
      <c r="A18" s="17" t="s">
        <v>191</v>
      </c>
      <c r="B18" s="18">
        <v>210</v>
      </c>
    </row>
    <row r="19" spans="1:2">
      <c r="A19" s="17" t="s">
        <v>189</v>
      </c>
      <c r="B19" s="18">
        <v>208</v>
      </c>
    </row>
    <row r="20" spans="1:2">
      <c r="A20" s="17" t="s">
        <v>109</v>
      </c>
      <c r="B20" s="18">
        <v>23</v>
      </c>
    </row>
    <row r="21" spans="1:2">
      <c r="A21" s="17" t="s">
        <v>110</v>
      </c>
      <c r="B21" s="18">
        <v>24</v>
      </c>
    </row>
    <row r="22" spans="1:2">
      <c r="A22" s="17" t="s">
        <v>111</v>
      </c>
      <c r="B22" s="18">
        <v>25</v>
      </c>
    </row>
    <row r="23" spans="1:2">
      <c r="A23" s="17" t="s">
        <v>112</v>
      </c>
      <c r="B23" s="18">
        <v>26</v>
      </c>
    </row>
    <row r="24" spans="1:2">
      <c r="A24" s="17" t="s">
        <v>113</v>
      </c>
      <c r="B24" s="18">
        <v>27</v>
      </c>
    </row>
    <row r="25" spans="1:2">
      <c r="A25" s="17" t="s">
        <v>114</v>
      </c>
      <c r="B25" s="18">
        <v>28</v>
      </c>
    </row>
    <row r="26" spans="1:2">
      <c r="A26" s="17" t="s">
        <v>115</v>
      </c>
      <c r="B26" s="18">
        <v>29</v>
      </c>
    </row>
    <row r="27" spans="1:2">
      <c r="A27" s="17" t="s">
        <v>116</v>
      </c>
      <c r="B27" s="18">
        <v>30</v>
      </c>
    </row>
    <row r="28" spans="1:2">
      <c r="A28" s="17" t="s">
        <v>234</v>
      </c>
      <c r="B28" s="18">
        <v>107</v>
      </c>
    </row>
    <row r="29" spans="1:2">
      <c r="A29" s="17" t="s">
        <v>171</v>
      </c>
      <c r="B29" s="18">
        <v>108</v>
      </c>
    </row>
    <row r="30" spans="1:2">
      <c r="A30" s="17" t="s">
        <v>172</v>
      </c>
      <c r="B30" s="18">
        <v>109</v>
      </c>
    </row>
    <row r="31" spans="1:2">
      <c r="A31" s="17" t="s">
        <v>173</v>
      </c>
      <c r="B31" s="18">
        <v>110</v>
      </c>
    </row>
    <row r="32" spans="1:2">
      <c r="A32" s="17" t="s">
        <v>175</v>
      </c>
      <c r="B32" s="18">
        <v>112</v>
      </c>
    </row>
    <row r="33" spans="1:2">
      <c r="A33" s="17" t="s">
        <v>174</v>
      </c>
      <c r="B33" s="18">
        <v>111</v>
      </c>
    </row>
    <row r="34" spans="1:2">
      <c r="A34" s="17" t="s">
        <v>176</v>
      </c>
      <c r="B34" s="18">
        <v>113</v>
      </c>
    </row>
    <row r="35" spans="1:2">
      <c r="A35" s="17" t="s">
        <v>235</v>
      </c>
      <c r="B35" s="18">
        <v>114</v>
      </c>
    </row>
    <row r="36" spans="1:2">
      <c r="A36" s="17" t="s">
        <v>216</v>
      </c>
      <c r="B36" s="18">
        <v>240</v>
      </c>
    </row>
    <row r="37" spans="1:2">
      <c r="A37" s="17" t="s">
        <v>177</v>
      </c>
      <c r="B37" s="18">
        <v>115</v>
      </c>
    </row>
    <row r="38" spans="1:2">
      <c r="A38" s="17" t="s">
        <v>217</v>
      </c>
      <c r="B38" s="18">
        <v>241</v>
      </c>
    </row>
    <row r="39" spans="1:2">
      <c r="A39" s="17" t="s">
        <v>124</v>
      </c>
      <c r="B39" s="18">
        <v>39</v>
      </c>
    </row>
    <row r="40" spans="1:2">
      <c r="A40" s="17" t="s">
        <v>125</v>
      </c>
      <c r="B40" s="18">
        <v>40</v>
      </c>
    </row>
    <row r="41" spans="1:2">
      <c r="A41" s="17" t="s">
        <v>126</v>
      </c>
      <c r="B41" s="18">
        <v>41</v>
      </c>
    </row>
    <row r="42" spans="1:2">
      <c r="A42" s="17" t="s">
        <v>121</v>
      </c>
      <c r="B42" s="18">
        <v>36</v>
      </c>
    </row>
    <row r="43" spans="1:2">
      <c r="A43" s="17" t="s">
        <v>122</v>
      </c>
      <c r="B43" s="18">
        <v>37</v>
      </c>
    </row>
    <row r="44" spans="1:2">
      <c r="A44" s="17" t="s">
        <v>123</v>
      </c>
      <c r="B44" s="18">
        <v>38</v>
      </c>
    </row>
    <row r="45" spans="1:2">
      <c r="A45" s="17" t="s">
        <v>218</v>
      </c>
      <c r="B45" s="18">
        <v>243</v>
      </c>
    </row>
    <row r="46" spans="1:2">
      <c r="A46" s="17" t="s">
        <v>178</v>
      </c>
      <c r="B46" s="18">
        <v>117</v>
      </c>
    </row>
    <row r="47" spans="1:2">
      <c r="A47" s="17" t="s">
        <v>179</v>
      </c>
      <c r="B47" s="18">
        <v>118</v>
      </c>
    </row>
    <row r="48" spans="1:2">
      <c r="A48" s="17" t="s">
        <v>219</v>
      </c>
      <c r="B48" s="18">
        <v>244</v>
      </c>
    </row>
    <row r="49" spans="1:2">
      <c r="A49" s="17" t="s">
        <v>180</v>
      </c>
      <c r="B49" s="18">
        <v>119</v>
      </c>
    </row>
    <row r="50" spans="1:2">
      <c r="A50" s="17" t="s">
        <v>236</v>
      </c>
      <c r="B50" s="18">
        <v>116</v>
      </c>
    </row>
    <row r="51" spans="1:2">
      <c r="A51" s="17" t="s">
        <v>242</v>
      </c>
      <c r="B51" s="18">
        <v>242</v>
      </c>
    </row>
    <row r="52" spans="1:2">
      <c r="A52" s="17" t="s">
        <v>127</v>
      </c>
      <c r="B52" s="18">
        <v>42</v>
      </c>
    </row>
    <row r="53" spans="1:2">
      <c r="A53" s="17" t="s">
        <v>193</v>
      </c>
      <c r="B53" s="18">
        <v>212</v>
      </c>
    </row>
    <row r="54" spans="1:2">
      <c r="A54" s="17" t="s">
        <v>194</v>
      </c>
      <c r="B54" s="18">
        <v>213</v>
      </c>
    </row>
    <row r="55" spans="1:2">
      <c r="A55" s="17" t="s">
        <v>231</v>
      </c>
      <c r="B55" s="18">
        <v>96</v>
      </c>
    </row>
    <row r="56" spans="1:2">
      <c r="A56" s="17" t="s">
        <v>195</v>
      </c>
      <c r="B56" s="18">
        <v>214</v>
      </c>
    </row>
    <row r="57" spans="1:2">
      <c r="A57" s="17" t="s">
        <v>196</v>
      </c>
      <c r="B57" s="18">
        <v>215</v>
      </c>
    </row>
    <row r="58" spans="1:2">
      <c r="A58" s="17" t="s">
        <v>128</v>
      </c>
      <c r="B58" s="18">
        <v>43</v>
      </c>
    </row>
    <row r="59" spans="1:2">
      <c r="A59" s="17" t="s">
        <v>129</v>
      </c>
      <c r="B59" s="18">
        <v>44</v>
      </c>
    </row>
    <row r="60" spans="1:2">
      <c r="A60" s="17" t="s">
        <v>130</v>
      </c>
      <c r="B60" s="18">
        <v>45</v>
      </c>
    </row>
    <row r="61" spans="1:2">
      <c r="A61" s="17" t="s">
        <v>197</v>
      </c>
      <c r="B61" s="18">
        <v>216</v>
      </c>
    </row>
    <row r="62" spans="1:2">
      <c r="A62" s="17" t="s">
        <v>198</v>
      </c>
      <c r="B62" s="18">
        <v>217</v>
      </c>
    </row>
    <row r="63" spans="1:2">
      <c r="A63" s="17" t="s">
        <v>132</v>
      </c>
      <c r="B63" s="18">
        <v>48</v>
      </c>
    </row>
    <row r="64" spans="1:2">
      <c r="A64" s="17" t="s">
        <v>131</v>
      </c>
      <c r="B64" s="18">
        <v>46</v>
      </c>
    </row>
    <row r="65" spans="1:2">
      <c r="A65" s="17" t="s">
        <v>222</v>
      </c>
      <c r="B65" s="18">
        <v>49</v>
      </c>
    </row>
    <row r="66" spans="1:2">
      <c r="A66" s="17" t="s">
        <v>223</v>
      </c>
      <c r="B66" s="18">
        <v>50</v>
      </c>
    </row>
    <row r="67" spans="1:2">
      <c r="A67" s="17" t="s">
        <v>133</v>
      </c>
      <c r="B67" s="18">
        <v>51</v>
      </c>
    </row>
    <row r="68" spans="1:2">
      <c r="A68" s="17" t="s">
        <v>224</v>
      </c>
      <c r="B68" s="18">
        <v>52</v>
      </c>
    </row>
    <row r="69" spans="1:2">
      <c r="A69" s="17" t="s">
        <v>199</v>
      </c>
      <c r="B69" s="18">
        <v>218</v>
      </c>
    </row>
    <row r="70" spans="1:2">
      <c r="A70" s="17" t="s">
        <v>135</v>
      </c>
      <c r="B70" s="18">
        <v>54</v>
      </c>
    </row>
    <row r="71" spans="1:2">
      <c r="A71" s="17" t="s">
        <v>134</v>
      </c>
      <c r="B71" s="18">
        <v>53</v>
      </c>
    </row>
    <row r="72" spans="1:2">
      <c r="A72" s="17" t="s">
        <v>136</v>
      </c>
      <c r="B72" s="18">
        <v>55</v>
      </c>
    </row>
    <row r="73" spans="1:2">
      <c r="A73" s="17" t="s">
        <v>181</v>
      </c>
      <c r="B73" s="18">
        <v>121</v>
      </c>
    </row>
    <row r="74" spans="1:2">
      <c r="A74" s="17" t="s">
        <v>137</v>
      </c>
      <c r="B74" s="18">
        <v>57</v>
      </c>
    </row>
    <row r="75" spans="1:2">
      <c r="A75" s="17" t="s">
        <v>225</v>
      </c>
      <c r="B75" s="18">
        <v>58</v>
      </c>
    </row>
    <row r="76" spans="1:2">
      <c r="A76" s="17" t="s">
        <v>226</v>
      </c>
      <c r="B76" s="18">
        <v>59</v>
      </c>
    </row>
    <row r="77" spans="1:2">
      <c r="A77" s="17" t="s">
        <v>138</v>
      </c>
      <c r="B77" s="18">
        <v>60</v>
      </c>
    </row>
    <row r="78" spans="1:2">
      <c r="A78" s="17" t="s">
        <v>139</v>
      </c>
      <c r="B78" s="18">
        <v>61</v>
      </c>
    </row>
    <row r="79" spans="1:2">
      <c r="A79" s="17" t="s">
        <v>140</v>
      </c>
      <c r="B79" s="18">
        <v>62</v>
      </c>
    </row>
    <row r="80" spans="1:2">
      <c r="A80" s="17" t="s">
        <v>141</v>
      </c>
      <c r="B80" s="18">
        <v>63</v>
      </c>
    </row>
    <row r="81" spans="1:2">
      <c r="A81" s="17" t="s">
        <v>142</v>
      </c>
      <c r="B81" s="18">
        <v>65</v>
      </c>
    </row>
    <row r="82" spans="1:2">
      <c r="A82" s="17" t="s">
        <v>200</v>
      </c>
      <c r="B82" s="18">
        <v>219</v>
      </c>
    </row>
    <row r="83" spans="1:2">
      <c r="A83" s="17" t="s">
        <v>143</v>
      </c>
      <c r="B83" s="18">
        <v>66</v>
      </c>
    </row>
    <row r="84" spans="1:2">
      <c r="A84" s="17" t="s">
        <v>144</v>
      </c>
      <c r="B84" s="18">
        <v>67</v>
      </c>
    </row>
    <row r="85" spans="1:2">
      <c r="A85" s="17" t="s">
        <v>145</v>
      </c>
      <c r="B85" s="18">
        <v>68</v>
      </c>
    </row>
    <row r="86" spans="1:2">
      <c r="A86" s="17" t="s">
        <v>146</v>
      </c>
      <c r="B86" s="18">
        <v>69</v>
      </c>
    </row>
    <row r="87" spans="1:2">
      <c r="A87" s="17" t="s">
        <v>147</v>
      </c>
      <c r="B87" s="18">
        <v>72</v>
      </c>
    </row>
    <row r="88" spans="1:2">
      <c r="A88" s="17" t="s">
        <v>227</v>
      </c>
      <c r="B88" s="18">
        <v>73</v>
      </c>
    </row>
    <row r="89" spans="1:2">
      <c r="A89" s="17" t="s">
        <v>148</v>
      </c>
      <c r="B89" s="18">
        <v>74</v>
      </c>
    </row>
    <row r="90" spans="1:2">
      <c r="A90" s="17" t="s">
        <v>201</v>
      </c>
      <c r="B90" s="18">
        <v>220</v>
      </c>
    </row>
    <row r="91" spans="1:2">
      <c r="A91" s="17" t="s">
        <v>202</v>
      </c>
      <c r="B91" s="18">
        <v>221</v>
      </c>
    </row>
    <row r="92" spans="1:2">
      <c r="A92" s="17" t="s">
        <v>203</v>
      </c>
      <c r="B92" s="18">
        <v>222</v>
      </c>
    </row>
    <row r="93" spans="1:2">
      <c r="A93" s="17" t="s">
        <v>228</v>
      </c>
      <c r="B93" s="18">
        <v>75</v>
      </c>
    </row>
    <row r="94" spans="1:2">
      <c r="A94" s="17" t="s">
        <v>237</v>
      </c>
      <c r="B94" s="18">
        <v>223</v>
      </c>
    </row>
    <row r="95" spans="1:2">
      <c r="A95" s="17" t="s">
        <v>205</v>
      </c>
      <c r="B95" s="18">
        <v>225</v>
      </c>
    </row>
    <row r="96" spans="1:2">
      <c r="A96" s="17" t="s">
        <v>149</v>
      </c>
      <c r="B96" s="18">
        <v>76</v>
      </c>
    </row>
    <row r="97" spans="1:2">
      <c r="A97" s="17" t="s">
        <v>204</v>
      </c>
      <c r="B97" s="18">
        <v>224</v>
      </c>
    </row>
    <row r="98" spans="1:2">
      <c r="A98" s="17" t="s">
        <v>238</v>
      </c>
      <c r="B98" s="18">
        <v>226</v>
      </c>
    </row>
    <row r="99" spans="1:2">
      <c r="A99" s="17" t="s">
        <v>150</v>
      </c>
      <c r="B99" s="18">
        <v>77</v>
      </c>
    </row>
    <row r="100" spans="1:2">
      <c r="A100" s="17" t="s">
        <v>244</v>
      </c>
      <c r="B100" s="18">
        <v>78</v>
      </c>
    </row>
    <row r="101" spans="1:2">
      <c r="A101" s="17" t="s">
        <v>206</v>
      </c>
      <c r="B101" s="18">
        <v>227</v>
      </c>
    </row>
    <row r="102" spans="1:2">
      <c r="A102" s="17" t="s">
        <v>151</v>
      </c>
      <c r="B102" s="18">
        <v>79</v>
      </c>
    </row>
    <row r="103" spans="1:2">
      <c r="A103" s="17" t="s">
        <v>207</v>
      </c>
      <c r="B103" s="18">
        <v>228</v>
      </c>
    </row>
    <row r="104" spans="1:2">
      <c r="A104" s="17" t="s">
        <v>229</v>
      </c>
      <c r="B104" s="18">
        <v>80</v>
      </c>
    </row>
    <row r="105" spans="1:2">
      <c r="A105" s="17" t="s">
        <v>152</v>
      </c>
      <c r="B105" s="18">
        <v>81</v>
      </c>
    </row>
    <row r="106" spans="1:2">
      <c r="A106" s="17" t="s">
        <v>153</v>
      </c>
      <c r="B106" s="18">
        <v>82</v>
      </c>
    </row>
    <row r="107" spans="1:2">
      <c r="A107" s="17" t="s">
        <v>154</v>
      </c>
      <c r="B107" s="18">
        <v>83</v>
      </c>
    </row>
    <row r="108" spans="1:2">
      <c r="A108" s="17" t="s">
        <v>155</v>
      </c>
      <c r="B108" s="18">
        <v>84</v>
      </c>
    </row>
    <row r="109" spans="1:2">
      <c r="A109" s="17" t="s">
        <v>156</v>
      </c>
      <c r="B109" s="18">
        <v>85</v>
      </c>
    </row>
    <row r="110" spans="1:2">
      <c r="A110" s="17" t="s">
        <v>159</v>
      </c>
      <c r="B110" s="18">
        <v>88</v>
      </c>
    </row>
    <row r="111" spans="1:2">
      <c r="A111" s="17" t="s">
        <v>157</v>
      </c>
      <c r="B111" s="18">
        <v>86</v>
      </c>
    </row>
    <row r="112" spans="1:2">
      <c r="A112" s="17" t="s">
        <v>158</v>
      </c>
      <c r="B112" s="18">
        <v>87</v>
      </c>
    </row>
    <row r="113" spans="1:2">
      <c r="A113" s="17" t="s">
        <v>160</v>
      </c>
      <c r="B113" s="18">
        <v>89</v>
      </c>
    </row>
    <row r="114" spans="1:2">
      <c r="A114" s="17" t="s">
        <v>208</v>
      </c>
      <c r="B114" s="18">
        <v>229</v>
      </c>
    </row>
    <row r="115" spans="1:2">
      <c r="A115" s="17" t="s">
        <v>164</v>
      </c>
      <c r="B115" s="18">
        <v>97</v>
      </c>
    </row>
    <row r="116" spans="1:2">
      <c r="A116" s="17" t="s">
        <v>165</v>
      </c>
      <c r="B116" s="18">
        <v>98</v>
      </c>
    </row>
    <row r="117" spans="1:2">
      <c r="A117" s="17" t="s">
        <v>210</v>
      </c>
      <c r="B117" s="18">
        <v>231</v>
      </c>
    </row>
    <row r="118" spans="1:2">
      <c r="A118" s="17" t="s">
        <v>209</v>
      </c>
      <c r="B118" s="18">
        <v>230</v>
      </c>
    </row>
    <row r="119" spans="1:2">
      <c r="A119" s="17" t="s">
        <v>161</v>
      </c>
      <c r="B119" s="18">
        <v>91</v>
      </c>
    </row>
    <row r="120" spans="1:2">
      <c r="A120" s="17" t="s">
        <v>230</v>
      </c>
      <c r="B120" s="18">
        <v>92</v>
      </c>
    </row>
    <row r="121" spans="1:2">
      <c r="A121" s="17" t="s">
        <v>245</v>
      </c>
      <c r="B121" s="18">
        <v>93</v>
      </c>
    </row>
    <row r="122" spans="1:2">
      <c r="A122" s="17" t="s">
        <v>162</v>
      </c>
      <c r="B122" s="18">
        <v>94</v>
      </c>
    </row>
    <row r="123" spans="1:2">
      <c r="A123" s="17" t="s">
        <v>239</v>
      </c>
      <c r="B123" s="18">
        <v>232</v>
      </c>
    </row>
    <row r="124" spans="1:2">
      <c r="A124" s="17" t="s">
        <v>211</v>
      </c>
      <c r="B124" s="18">
        <v>233</v>
      </c>
    </row>
    <row r="125" spans="1:2">
      <c r="A125" s="17" t="s">
        <v>240</v>
      </c>
      <c r="B125" s="18">
        <v>234</v>
      </c>
    </row>
    <row r="126" spans="1:2">
      <c r="A126" s="20" t="s">
        <v>220</v>
      </c>
      <c r="B126" s="18">
        <v>250</v>
      </c>
    </row>
    <row r="127" spans="1:2">
      <c r="A127" s="17" t="s">
        <v>212</v>
      </c>
      <c r="B127" s="18">
        <v>235</v>
      </c>
    </row>
    <row r="128" spans="1:2">
      <c r="A128" s="17" t="s">
        <v>241</v>
      </c>
      <c r="B128" s="18">
        <v>236</v>
      </c>
    </row>
    <row r="129" spans="1:2">
      <c r="A129" s="17" t="s">
        <v>163</v>
      </c>
      <c r="B129" s="18">
        <v>95</v>
      </c>
    </row>
    <row r="130" spans="1:2">
      <c r="A130" s="17" t="s">
        <v>214</v>
      </c>
      <c r="B130" s="18">
        <v>238</v>
      </c>
    </row>
    <row r="131" spans="1:2">
      <c r="A131" s="17" t="s">
        <v>215</v>
      </c>
      <c r="B131" s="18">
        <v>239</v>
      </c>
    </row>
    <row r="132" spans="1:2">
      <c r="A132" s="17" t="s">
        <v>166</v>
      </c>
      <c r="B132" s="18">
        <v>101</v>
      </c>
    </row>
    <row r="133" spans="1:2">
      <c r="A133" s="17" t="s">
        <v>167</v>
      </c>
      <c r="B133" s="18">
        <v>102</v>
      </c>
    </row>
    <row r="134" spans="1:2">
      <c r="A134" s="17" t="s">
        <v>168</v>
      </c>
      <c r="B134" s="18">
        <v>103</v>
      </c>
    </row>
    <row r="135" spans="1:2">
      <c r="A135" s="17" t="s">
        <v>169</v>
      </c>
      <c r="B135" s="18">
        <v>104</v>
      </c>
    </row>
    <row r="136" spans="1:2">
      <c r="A136" s="17" t="s">
        <v>118</v>
      </c>
      <c r="B136" s="18">
        <v>32</v>
      </c>
    </row>
    <row r="137" spans="1:2">
      <c r="A137" s="17" t="s">
        <v>119</v>
      </c>
      <c r="B137" s="18">
        <v>33</v>
      </c>
    </row>
    <row r="138" spans="1:2">
      <c r="A138" s="17" t="s">
        <v>170</v>
      </c>
      <c r="B138" s="18">
        <v>105</v>
      </c>
    </row>
    <row r="139" spans="1:2">
      <c r="A139" s="17" t="s">
        <v>233</v>
      </c>
      <c r="B139" s="18">
        <v>100</v>
      </c>
    </row>
    <row r="140" spans="1:2">
      <c r="A140" s="17" t="s">
        <v>117</v>
      </c>
      <c r="B140" s="18">
        <v>31</v>
      </c>
    </row>
    <row r="141" spans="1:2">
      <c r="A141" s="17" t="s">
        <v>120</v>
      </c>
      <c r="B141" s="18">
        <v>35</v>
      </c>
    </row>
    <row r="142" spans="1:2">
      <c r="A142" s="17" t="s">
        <v>221</v>
      </c>
      <c r="B142" s="18">
        <v>34</v>
      </c>
    </row>
    <row r="143" spans="1:2">
      <c r="A143" s="17" t="s">
        <v>192</v>
      </c>
      <c r="B143" s="18">
        <v>211</v>
      </c>
    </row>
    <row r="144" spans="1:2">
      <c r="A144" s="17" t="s">
        <v>232</v>
      </c>
      <c r="B144" s="18">
        <v>99</v>
      </c>
    </row>
    <row r="145" spans="1:2">
      <c r="A145" s="17" t="s">
        <v>213</v>
      </c>
      <c r="B145" s="18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7" t="s">
        <v>34</v>
      </c>
      <c r="C2" t="s">
        <v>274</v>
      </c>
      <c r="K2" s="7" t="s">
        <v>34</v>
      </c>
      <c r="L2" s="7" t="s">
        <v>49</v>
      </c>
      <c r="M2" t="str">
        <f>+CONCATENATE(K2,"-",L2)</f>
        <v>1101-0001</v>
      </c>
      <c r="N2" t="s">
        <v>246</v>
      </c>
    </row>
    <row r="3" spans="2:14">
      <c r="B3" s="7" t="s">
        <v>33</v>
      </c>
      <c r="C3" t="s">
        <v>15</v>
      </c>
      <c r="K3" s="7" t="s">
        <v>34</v>
      </c>
      <c r="L3" s="7" t="s">
        <v>50</v>
      </c>
      <c r="M3" t="str">
        <f t="shared" ref="M3:M6" si="0">+CONCATENATE(K3,"-",L3)</f>
        <v>1101-0002</v>
      </c>
      <c r="N3" t="s">
        <v>247</v>
      </c>
    </row>
    <row r="4" spans="2:14">
      <c r="B4" s="7" t="s">
        <v>35</v>
      </c>
      <c r="C4" t="s">
        <v>16</v>
      </c>
      <c r="K4" s="7" t="s">
        <v>34</v>
      </c>
      <c r="L4" s="7" t="s">
        <v>51</v>
      </c>
      <c r="M4" t="str">
        <f t="shared" si="0"/>
        <v>1101-0003</v>
      </c>
      <c r="N4" t="s">
        <v>48</v>
      </c>
    </row>
    <row r="5" spans="2:14">
      <c r="B5" s="7" t="s">
        <v>36</v>
      </c>
      <c r="C5" t="s">
        <v>17</v>
      </c>
      <c r="K5" s="7" t="s">
        <v>34</v>
      </c>
      <c r="L5" s="7" t="s">
        <v>52</v>
      </c>
      <c r="M5" t="str">
        <f t="shared" si="0"/>
        <v>1101-0004</v>
      </c>
      <c r="N5" t="s">
        <v>248</v>
      </c>
    </row>
    <row r="6" spans="2:14">
      <c r="B6" s="13" t="s">
        <v>31</v>
      </c>
      <c r="C6" t="s">
        <v>18</v>
      </c>
      <c r="K6" t="s">
        <v>34</v>
      </c>
      <c r="L6" s="7" t="s">
        <v>7</v>
      </c>
      <c r="M6" t="str">
        <f t="shared" si="0"/>
        <v>1101-0005</v>
      </c>
      <c r="N6" t="s">
        <v>249</v>
      </c>
    </row>
    <row r="7" spans="2:14">
      <c r="B7" s="13" t="s">
        <v>32</v>
      </c>
      <c r="C7" t="s">
        <v>19</v>
      </c>
      <c r="K7" s="7" t="s">
        <v>33</v>
      </c>
      <c r="L7" s="7" t="s">
        <v>49</v>
      </c>
      <c r="M7" t="str">
        <f t="shared" ref="M7:M38" si="1">+CONCATENATE(K7,"-",L7)</f>
        <v>1102-0001</v>
      </c>
      <c r="N7" t="s">
        <v>250</v>
      </c>
    </row>
    <row r="8" spans="2:14">
      <c r="B8" s="7" t="s">
        <v>37</v>
      </c>
      <c r="C8" t="s">
        <v>30</v>
      </c>
      <c r="K8" s="7" t="s">
        <v>33</v>
      </c>
      <c r="L8" s="7" t="s">
        <v>50</v>
      </c>
      <c r="M8" t="str">
        <f t="shared" si="1"/>
        <v>1102-0002</v>
      </c>
      <c r="N8" t="s">
        <v>53</v>
      </c>
    </row>
    <row r="9" spans="2:14">
      <c r="B9" s="7" t="s">
        <v>38</v>
      </c>
      <c r="C9" t="s">
        <v>29</v>
      </c>
      <c r="K9" s="7" t="s">
        <v>33</v>
      </c>
      <c r="L9" s="7" t="s">
        <v>51</v>
      </c>
      <c r="M9" t="str">
        <f t="shared" si="1"/>
        <v>1102-0003</v>
      </c>
      <c r="N9" t="s">
        <v>251</v>
      </c>
    </row>
    <row r="10" spans="2:14">
      <c r="B10" s="7" t="s">
        <v>39</v>
      </c>
      <c r="C10" t="s">
        <v>20</v>
      </c>
      <c r="K10" s="7" t="s">
        <v>33</v>
      </c>
      <c r="L10" s="7" t="s">
        <v>52</v>
      </c>
      <c r="M10" t="str">
        <f t="shared" si="1"/>
        <v>1102-0004</v>
      </c>
      <c r="N10" t="s">
        <v>54</v>
      </c>
    </row>
    <row r="11" spans="2:14">
      <c r="B11" s="7" t="s">
        <v>40</v>
      </c>
      <c r="C11" t="s">
        <v>28</v>
      </c>
      <c r="K11" s="7" t="s">
        <v>33</v>
      </c>
      <c r="L11" s="7" t="s">
        <v>7</v>
      </c>
      <c r="M11" t="str">
        <f t="shared" si="1"/>
        <v>1102-0005</v>
      </c>
      <c r="N11" t="s">
        <v>55</v>
      </c>
    </row>
    <row r="12" spans="2:14">
      <c r="B12" s="7" t="s">
        <v>41</v>
      </c>
      <c r="C12" t="s">
        <v>21</v>
      </c>
      <c r="K12" s="7" t="s">
        <v>33</v>
      </c>
      <c r="L12" s="7" t="s">
        <v>6</v>
      </c>
      <c r="M12" t="str">
        <f t="shared" si="1"/>
        <v>1102-0006</v>
      </c>
      <c r="N12" t="s">
        <v>56</v>
      </c>
    </row>
    <row r="13" spans="2:14">
      <c r="B13" s="7" t="s">
        <v>42</v>
      </c>
      <c r="C13" t="s">
        <v>27</v>
      </c>
      <c r="K13" s="7" t="s">
        <v>33</v>
      </c>
      <c r="L13" s="7" t="s">
        <v>58</v>
      </c>
      <c r="M13" t="str">
        <f t="shared" si="1"/>
        <v>1102-0007</v>
      </c>
      <c r="N13" t="s">
        <v>252</v>
      </c>
    </row>
    <row r="14" spans="2:14">
      <c r="B14" s="7" t="s">
        <v>43</v>
      </c>
      <c r="C14" t="s">
        <v>26</v>
      </c>
      <c r="K14" s="7" t="s">
        <v>33</v>
      </c>
      <c r="L14" s="7" t="s">
        <v>59</v>
      </c>
      <c r="M14" t="str">
        <f t="shared" si="1"/>
        <v>1102-0008</v>
      </c>
      <c r="N14" t="s">
        <v>57</v>
      </c>
    </row>
    <row r="15" spans="2:14">
      <c r="B15" s="7" t="s">
        <v>44</v>
      </c>
      <c r="C15" t="s">
        <v>22</v>
      </c>
      <c r="K15" s="7" t="s">
        <v>35</v>
      </c>
      <c r="L15" s="7" t="s">
        <v>49</v>
      </c>
      <c r="M15" t="str">
        <f t="shared" si="1"/>
        <v>1501-0001</v>
      </c>
      <c r="N15" t="s">
        <v>253</v>
      </c>
    </row>
    <row r="16" spans="2:14">
      <c r="B16" s="7" t="s">
        <v>45</v>
      </c>
      <c r="C16" t="s">
        <v>23</v>
      </c>
      <c r="K16" s="7" t="s">
        <v>35</v>
      </c>
      <c r="L16" s="7" t="s">
        <v>50</v>
      </c>
      <c r="M16" t="str">
        <f t="shared" si="1"/>
        <v>1501-0002</v>
      </c>
      <c r="N16" t="s">
        <v>61</v>
      </c>
    </row>
    <row r="17" spans="2:14">
      <c r="B17" s="7" t="s">
        <v>46</v>
      </c>
      <c r="C17" t="s">
        <v>24</v>
      </c>
      <c r="K17" s="7" t="s">
        <v>35</v>
      </c>
      <c r="L17" s="7" t="s">
        <v>51</v>
      </c>
      <c r="M17" t="str">
        <f t="shared" si="1"/>
        <v>1501-0003</v>
      </c>
      <c r="N17" t="s">
        <v>254</v>
      </c>
    </row>
    <row r="18" spans="2:14">
      <c r="B18" s="7" t="s">
        <v>47</v>
      </c>
      <c r="C18" t="s">
        <v>25</v>
      </c>
      <c r="K18" s="7" t="s">
        <v>36</v>
      </c>
      <c r="L18" s="7" t="s">
        <v>49</v>
      </c>
      <c r="M18" t="str">
        <f t="shared" si="1"/>
        <v>1502-0001</v>
      </c>
      <c r="N18" t="s">
        <v>255</v>
      </c>
    </row>
    <row r="19" spans="2:14">
      <c r="K19" s="7" t="s">
        <v>36</v>
      </c>
      <c r="L19" s="7" t="s">
        <v>50</v>
      </c>
      <c r="M19" t="str">
        <f t="shared" si="1"/>
        <v>1502-0002</v>
      </c>
      <c r="N19" t="s">
        <v>63</v>
      </c>
    </row>
    <row r="20" spans="2:14">
      <c r="K20" s="7" t="s">
        <v>31</v>
      </c>
      <c r="L20" s="7" t="s">
        <v>49</v>
      </c>
      <c r="M20" t="str">
        <f t="shared" si="1"/>
        <v>0101-0001</v>
      </c>
      <c r="N20" t="s">
        <v>256</v>
      </c>
    </row>
    <row r="21" spans="2:14">
      <c r="K21" s="7" t="s">
        <v>31</v>
      </c>
      <c r="L21" s="7" t="s">
        <v>50</v>
      </c>
      <c r="M21" t="str">
        <f t="shared" si="1"/>
        <v>0101-0002</v>
      </c>
      <c r="N21" t="s">
        <v>64</v>
      </c>
    </row>
    <row r="22" spans="2:14">
      <c r="K22" s="7" t="s">
        <v>32</v>
      </c>
      <c r="L22" s="7" t="s">
        <v>49</v>
      </c>
      <c r="M22" t="str">
        <f t="shared" si="1"/>
        <v>0401-0001</v>
      </c>
      <c r="N22" t="s">
        <v>257</v>
      </c>
    </row>
    <row r="23" spans="2:14">
      <c r="B23" s="7" t="s">
        <v>49</v>
      </c>
      <c r="K23" s="7" t="s">
        <v>32</v>
      </c>
      <c r="L23" s="7" t="s">
        <v>50</v>
      </c>
      <c r="M23" t="str">
        <f t="shared" si="1"/>
        <v>0401-0002</v>
      </c>
      <c r="N23" t="s">
        <v>65</v>
      </c>
    </row>
    <row r="24" spans="2:14">
      <c r="B24" s="7" t="s">
        <v>50</v>
      </c>
      <c r="K24" s="7" t="s">
        <v>32</v>
      </c>
      <c r="L24" s="7" t="s">
        <v>51</v>
      </c>
      <c r="M24" t="str">
        <f t="shared" si="1"/>
        <v>0401-0003</v>
      </c>
      <c r="N24" t="s">
        <v>66</v>
      </c>
    </row>
    <row r="25" spans="2:14">
      <c r="B25" s="7" t="s">
        <v>51</v>
      </c>
      <c r="K25" s="7" t="s">
        <v>32</v>
      </c>
      <c r="L25" s="7" t="s">
        <v>52</v>
      </c>
      <c r="M25" t="str">
        <f t="shared" si="1"/>
        <v>0401-0004</v>
      </c>
      <c r="N25" t="s">
        <v>67</v>
      </c>
    </row>
    <row r="26" spans="2:14">
      <c r="B26" s="7" t="s">
        <v>52</v>
      </c>
      <c r="K26" s="7" t="s">
        <v>32</v>
      </c>
      <c r="L26" s="7" t="s">
        <v>7</v>
      </c>
      <c r="M26" t="str">
        <f t="shared" si="1"/>
        <v>0401-0005</v>
      </c>
      <c r="N26" t="s">
        <v>258</v>
      </c>
    </row>
    <row r="27" spans="2:14">
      <c r="B27" s="7" t="s">
        <v>7</v>
      </c>
      <c r="K27" s="7" t="s">
        <v>32</v>
      </c>
      <c r="L27" s="7" t="s">
        <v>6</v>
      </c>
      <c r="M27" t="str">
        <f t="shared" si="1"/>
        <v>0401-0006</v>
      </c>
      <c r="N27" t="s">
        <v>68</v>
      </c>
    </row>
    <row r="28" spans="2:14">
      <c r="B28" s="7" t="s">
        <v>6</v>
      </c>
      <c r="K28" s="7" t="s">
        <v>37</v>
      </c>
      <c r="L28" s="7" t="s">
        <v>50</v>
      </c>
      <c r="M28" t="str">
        <f t="shared" si="1"/>
        <v>0701-0002</v>
      </c>
      <c r="N28" t="s">
        <v>259</v>
      </c>
    </row>
    <row r="29" spans="2:14">
      <c r="B29" s="7" t="s">
        <v>58</v>
      </c>
      <c r="K29" s="7" t="s">
        <v>37</v>
      </c>
      <c r="L29" s="7" t="s">
        <v>52</v>
      </c>
      <c r="M29" t="str">
        <f t="shared" si="1"/>
        <v>0701-0004</v>
      </c>
      <c r="N29" t="s">
        <v>69</v>
      </c>
    </row>
    <row r="30" spans="2:14">
      <c r="B30" s="7" t="s">
        <v>59</v>
      </c>
      <c r="K30" s="7" t="s">
        <v>38</v>
      </c>
      <c r="L30" s="7" t="s">
        <v>49</v>
      </c>
      <c r="M30" t="str">
        <f t="shared" si="1"/>
        <v>2001-0001</v>
      </c>
      <c r="N30" t="s">
        <v>260</v>
      </c>
    </row>
    <row r="31" spans="2:14">
      <c r="B31" s="7" t="s">
        <v>60</v>
      </c>
      <c r="K31" s="7" t="s">
        <v>39</v>
      </c>
      <c r="L31" s="7" t="s">
        <v>49</v>
      </c>
      <c r="M31" t="str">
        <f t="shared" si="1"/>
        <v>2002-0001</v>
      </c>
      <c r="N31" t="s">
        <v>70</v>
      </c>
    </row>
    <row r="32" spans="2:14">
      <c r="B32" s="7" t="s">
        <v>62</v>
      </c>
      <c r="K32" s="7" t="s">
        <v>40</v>
      </c>
      <c r="L32" s="7" t="s">
        <v>49</v>
      </c>
      <c r="M32" t="str">
        <f t="shared" si="1"/>
        <v>2003-0001</v>
      </c>
      <c r="N32" t="s">
        <v>71</v>
      </c>
    </row>
    <row r="33" spans="2:14">
      <c r="B33" s="7" t="s">
        <v>93</v>
      </c>
      <c r="K33" s="7" t="s">
        <v>41</v>
      </c>
      <c r="L33" s="7" t="s">
        <v>49</v>
      </c>
      <c r="M33" t="str">
        <f t="shared" si="1"/>
        <v>0901-0001</v>
      </c>
      <c r="N33" t="s">
        <v>261</v>
      </c>
    </row>
    <row r="34" spans="2:14">
      <c r="B34" s="7" t="s">
        <v>94</v>
      </c>
      <c r="K34" s="7" t="s">
        <v>41</v>
      </c>
      <c r="L34" s="7" t="s">
        <v>50</v>
      </c>
      <c r="M34" t="str">
        <f t="shared" si="1"/>
        <v>0901-0002</v>
      </c>
      <c r="N34" t="s">
        <v>262</v>
      </c>
    </row>
    <row r="35" spans="2:14">
      <c r="B35" s="7" t="s">
        <v>95</v>
      </c>
      <c r="K35" s="7" t="s">
        <v>41</v>
      </c>
      <c r="L35" s="7" t="s">
        <v>51</v>
      </c>
      <c r="M35" t="str">
        <f t="shared" si="1"/>
        <v>0901-0003</v>
      </c>
      <c r="N35" t="s">
        <v>263</v>
      </c>
    </row>
    <row r="36" spans="2:14">
      <c r="B36" s="7" t="s">
        <v>96</v>
      </c>
      <c r="K36" s="7" t="s">
        <v>41</v>
      </c>
      <c r="L36" s="7" t="s">
        <v>52</v>
      </c>
      <c r="M36" t="str">
        <f t="shared" si="1"/>
        <v>0901-0004</v>
      </c>
      <c r="N36" t="s">
        <v>72</v>
      </c>
    </row>
    <row r="37" spans="2:14">
      <c r="K37" s="7" t="s">
        <v>41</v>
      </c>
      <c r="L37" s="7" t="s">
        <v>7</v>
      </c>
      <c r="M37" t="str">
        <f t="shared" si="1"/>
        <v>0901-0005</v>
      </c>
      <c r="N37" t="s">
        <v>73</v>
      </c>
    </row>
    <row r="38" spans="2:14">
      <c r="K38" s="7" t="s">
        <v>41</v>
      </c>
      <c r="L38" s="7" t="s">
        <v>6</v>
      </c>
      <c r="M38" t="str">
        <f t="shared" si="1"/>
        <v>0901-0006</v>
      </c>
      <c r="N38" t="s">
        <v>264</v>
      </c>
    </row>
    <row r="39" spans="2:14">
      <c r="K39" s="7" t="s">
        <v>41</v>
      </c>
      <c r="L39" s="7" t="s">
        <v>58</v>
      </c>
      <c r="M39" t="str">
        <f t="shared" ref="M39:M68" si="2">+CONCATENATE(K39,"-",L39)</f>
        <v>0901-0007</v>
      </c>
      <c r="N39" t="s">
        <v>265</v>
      </c>
    </row>
    <row r="40" spans="2:14">
      <c r="K40" s="7" t="s">
        <v>41</v>
      </c>
      <c r="L40" s="7" t="s">
        <v>59</v>
      </c>
      <c r="M40" t="str">
        <f t="shared" si="2"/>
        <v>0901-0008</v>
      </c>
      <c r="N40" t="s">
        <v>266</v>
      </c>
    </row>
    <row r="41" spans="2:14">
      <c r="K41" s="7" t="s">
        <v>42</v>
      </c>
      <c r="L41" s="7" t="s">
        <v>49</v>
      </c>
      <c r="M41" t="str">
        <f t="shared" si="2"/>
        <v>1801-0001</v>
      </c>
      <c r="N41" t="s">
        <v>267</v>
      </c>
    </row>
    <row r="42" spans="2:14">
      <c r="K42" s="7" t="s">
        <v>42</v>
      </c>
      <c r="L42" s="7" t="s">
        <v>50</v>
      </c>
      <c r="M42" t="str">
        <f t="shared" si="2"/>
        <v>1801-0002</v>
      </c>
      <c r="N42" t="s">
        <v>74</v>
      </c>
    </row>
    <row r="43" spans="2:14">
      <c r="K43" s="7" t="s">
        <v>42</v>
      </c>
      <c r="L43" s="7" t="s">
        <v>51</v>
      </c>
      <c r="M43" t="str">
        <f t="shared" si="2"/>
        <v>1801-0003</v>
      </c>
      <c r="N43" t="s">
        <v>75</v>
      </c>
    </row>
    <row r="44" spans="2:14">
      <c r="K44" s="7" t="s">
        <v>43</v>
      </c>
      <c r="L44" s="7" t="s">
        <v>49</v>
      </c>
      <c r="M44" t="str">
        <f t="shared" si="2"/>
        <v>1201-0001</v>
      </c>
      <c r="N44" t="s">
        <v>268</v>
      </c>
    </row>
    <row r="45" spans="2:14">
      <c r="K45" s="7" t="s">
        <v>43</v>
      </c>
      <c r="L45" s="7" t="s">
        <v>50</v>
      </c>
      <c r="M45" t="str">
        <f t="shared" si="2"/>
        <v>1201-0002</v>
      </c>
      <c r="N45" t="s">
        <v>76</v>
      </c>
    </row>
    <row r="46" spans="2:14">
      <c r="K46" s="7" t="s">
        <v>43</v>
      </c>
      <c r="L46" s="7" t="s">
        <v>51</v>
      </c>
      <c r="M46" t="str">
        <f t="shared" si="2"/>
        <v>1201-0003</v>
      </c>
      <c r="N46" t="s">
        <v>77</v>
      </c>
    </row>
    <row r="47" spans="2:14">
      <c r="K47" s="7" t="s">
        <v>43</v>
      </c>
      <c r="L47" s="7" t="s">
        <v>52</v>
      </c>
      <c r="M47" t="str">
        <f t="shared" si="2"/>
        <v>1201-0004</v>
      </c>
      <c r="N47" t="s">
        <v>78</v>
      </c>
    </row>
    <row r="48" spans="2:14">
      <c r="K48" s="7" t="s">
        <v>43</v>
      </c>
      <c r="L48" s="7" t="s">
        <v>7</v>
      </c>
      <c r="M48" t="str">
        <f t="shared" si="2"/>
        <v>1201-0005</v>
      </c>
      <c r="N48" t="s">
        <v>79</v>
      </c>
    </row>
    <row r="49" spans="11:14">
      <c r="K49" s="7" t="s">
        <v>43</v>
      </c>
      <c r="L49" s="7" t="s">
        <v>6</v>
      </c>
      <c r="M49" t="str">
        <f t="shared" si="2"/>
        <v>1201-0006</v>
      </c>
      <c r="N49" t="s">
        <v>80</v>
      </c>
    </row>
    <row r="50" spans="11:14">
      <c r="K50" s="7" t="s">
        <v>44</v>
      </c>
      <c r="L50" s="7" t="s">
        <v>49</v>
      </c>
      <c r="M50" t="str">
        <f t="shared" si="2"/>
        <v>1301-0001</v>
      </c>
      <c r="N50" t="s">
        <v>269</v>
      </c>
    </row>
    <row r="51" spans="11:14">
      <c r="K51" s="7" t="s">
        <v>44</v>
      </c>
      <c r="L51" s="7" t="s">
        <v>50</v>
      </c>
      <c r="M51" t="str">
        <f t="shared" si="2"/>
        <v>1301-0002</v>
      </c>
      <c r="N51" t="s">
        <v>270</v>
      </c>
    </row>
    <row r="52" spans="11:14">
      <c r="K52" s="7" t="s">
        <v>44</v>
      </c>
      <c r="L52" s="7" t="s">
        <v>52</v>
      </c>
      <c r="M52" t="str">
        <f t="shared" si="2"/>
        <v>1301-0004</v>
      </c>
      <c r="N52" t="s">
        <v>81</v>
      </c>
    </row>
    <row r="53" spans="11:14">
      <c r="K53" s="7" t="s">
        <v>44</v>
      </c>
      <c r="L53" s="7" t="s">
        <v>7</v>
      </c>
      <c r="M53" t="str">
        <f t="shared" si="2"/>
        <v>1301-0005</v>
      </c>
      <c r="N53" t="s">
        <v>82</v>
      </c>
    </row>
    <row r="54" spans="11:14">
      <c r="K54" s="7" t="s">
        <v>45</v>
      </c>
      <c r="L54" s="7" t="s">
        <v>49</v>
      </c>
      <c r="M54" t="str">
        <f t="shared" si="2"/>
        <v>0602-0001</v>
      </c>
      <c r="N54" t="s">
        <v>271</v>
      </c>
    </row>
    <row r="55" spans="11:14">
      <c r="K55" s="7" t="s">
        <v>45</v>
      </c>
      <c r="L55" s="7" t="s">
        <v>50</v>
      </c>
      <c r="M55" t="str">
        <f t="shared" si="2"/>
        <v>0602-0002</v>
      </c>
      <c r="N55" t="s">
        <v>83</v>
      </c>
    </row>
    <row r="56" spans="11:14">
      <c r="K56" s="7" t="s">
        <v>45</v>
      </c>
      <c r="L56" s="7" t="s">
        <v>51</v>
      </c>
      <c r="M56" t="str">
        <f t="shared" si="2"/>
        <v>0602-0003</v>
      </c>
      <c r="N56" t="s">
        <v>84</v>
      </c>
    </row>
    <row r="57" spans="11:14">
      <c r="K57" s="7" t="s">
        <v>45</v>
      </c>
      <c r="L57" s="7" t="s">
        <v>52</v>
      </c>
      <c r="M57" t="str">
        <f t="shared" si="2"/>
        <v>0602-0004</v>
      </c>
      <c r="N57" t="s">
        <v>85</v>
      </c>
    </row>
    <row r="58" spans="11:14">
      <c r="K58" s="7" t="s">
        <v>45</v>
      </c>
      <c r="L58" s="7" t="s">
        <v>7</v>
      </c>
      <c r="M58" t="str">
        <f t="shared" si="2"/>
        <v>0602-0005</v>
      </c>
      <c r="N58" t="s">
        <v>86</v>
      </c>
    </row>
    <row r="59" spans="11:14">
      <c r="K59" s="7" t="s">
        <v>45</v>
      </c>
      <c r="L59" s="7" t="s">
        <v>6</v>
      </c>
      <c r="M59" t="str">
        <f t="shared" si="2"/>
        <v>0602-0006</v>
      </c>
      <c r="N59" t="s">
        <v>87</v>
      </c>
    </row>
    <row r="60" spans="11:14">
      <c r="K60" s="7" t="s">
        <v>45</v>
      </c>
      <c r="L60" s="7" t="s">
        <v>58</v>
      </c>
      <c r="M60" t="str">
        <f t="shared" si="2"/>
        <v>0602-0007</v>
      </c>
      <c r="N60" t="s">
        <v>88</v>
      </c>
    </row>
    <row r="61" spans="11:14">
      <c r="K61" s="7" t="s">
        <v>45</v>
      </c>
      <c r="L61" s="7" t="s">
        <v>60</v>
      </c>
      <c r="M61" t="str">
        <f t="shared" si="2"/>
        <v>0602-0009</v>
      </c>
      <c r="N61" t="s">
        <v>89</v>
      </c>
    </row>
    <row r="62" spans="11:14">
      <c r="K62" s="7" t="s">
        <v>45</v>
      </c>
      <c r="L62" s="7" t="s">
        <v>62</v>
      </c>
      <c r="M62" t="str">
        <f t="shared" si="2"/>
        <v>0602-0010</v>
      </c>
      <c r="N62" t="s">
        <v>90</v>
      </c>
    </row>
    <row r="63" spans="11:14">
      <c r="K63" s="7" t="s">
        <v>45</v>
      </c>
      <c r="L63" s="7" t="s">
        <v>93</v>
      </c>
      <c r="M63" t="str">
        <f t="shared" si="2"/>
        <v>0602-0011</v>
      </c>
      <c r="N63" t="s">
        <v>91</v>
      </c>
    </row>
    <row r="64" spans="11:14">
      <c r="K64" s="7" t="s">
        <v>45</v>
      </c>
      <c r="L64" s="7" t="s">
        <v>96</v>
      </c>
      <c r="M64" t="str">
        <f t="shared" si="2"/>
        <v>0602-0014</v>
      </c>
      <c r="N64" t="s">
        <v>92</v>
      </c>
    </row>
    <row r="65" spans="11:14">
      <c r="K65" s="7" t="s">
        <v>46</v>
      </c>
      <c r="L65" s="7" t="s">
        <v>49</v>
      </c>
      <c r="M65" t="str">
        <f t="shared" si="2"/>
        <v>2101-0001</v>
      </c>
      <c r="N65" t="s">
        <v>272</v>
      </c>
    </row>
    <row r="66" spans="11:14">
      <c r="K66" s="7" t="s">
        <v>46</v>
      </c>
      <c r="L66" s="7" t="s">
        <v>50</v>
      </c>
      <c r="M66" t="str">
        <f t="shared" si="2"/>
        <v>2101-0002</v>
      </c>
      <c r="N66" t="s">
        <v>97</v>
      </c>
    </row>
    <row r="67" spans="11:14">
      <c r="K67" s="7" t="s">
        <v>46</v>
      </c>
      <c r="L67" s="7" t="s">
        <v>51</v>
      </c>
      <c r="M67" t="str">
        <f t="shared" si="2"/>
        <v>2101-0003</v>
      </c>
      <c r="N67" t="s">
        <v>98</v>
      </c>
    </row>
    <row r="68" spans="11:14">
      <c r="K68" s="7" t="s">
        <v>47</v>
      </c>
      <c r="L68" s="7" t="s">
        <v>49</v>
      </c>
      <c r="M68" t="str">
        <f t="shared" si="2"/>
        <v>0501-0001</v>
      </c>
      <c r="N68" t="s">
        <v>273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33"/>
  <sheetViews>
    <sheetView workbookViewId="0">
      <selection activeCell="P11" sqref="P11"/>
    </sheetView>
  </sheetViews>
  <sheetFormatPr defaultRowHeight="15"/>
  <cols>
    <col min="2" max="2" width="22.85546875" customWidth="1"/>
    <col min="3" max="3" width="31.85546875" customWidth="1"/>
    <col min="12" max="12" width="10.140625" customWidth="1"/>
    <col min="13" max="13" width="24.42578125" customWidth="1"/>
    <col min="14" max="14" width="23.28515625" customWidth="1"/>
    <col min="15" max="15" width="20" customWidth="1"/>
    <col min="16" max="16" width="12.5703125" customWidth="1"/>
  </cols>
  <sheetData>
    <row r="2" spans="2:16" ht="15.75" thickBot="1">
      <c r="C2" t="s">
        <v>12</v>
      </c>
      <c r="D2" t="s">
        <v>0</v>
      </c>
    </row>
    <row r="3" spans="2:16" ht="15.75" thickBot="1">
      <c r="B3" t="str">
        <f>+'програм 7'!$B$2</f>
        <v xml:space="preserve"> ЈЛС</v>
      </c>
      <c r="C3" s="25">
        <f>+'програм 7'!$C$2</f>
        <v>205</v>
      </c>
      <c r="D3" s="85" t="str">
        <f>+'програм 7'!$D$2</f>
        <v>Бачка Паланка</v>
      </c>
      <c r="E3" s="86"/>
      <c r="F3" s="86"/>
      <c r="G3" s="86"/>
      <c r="H3" s="86"/>
      <c r="I3" s="86"/>
      <c r="J3" s="86"/>
      <c r="K3" s="86"/>
      <c r="L3" s="87"/>
      <c r="P3" t="s">
        <v>276</v>
      </c>
    </row>
    <row r="4" spans="2:16" ht="15.75" thickBot="1">
      <c r="B4" t="s">
        <v>5</v>
      </c>
      <c r="C4" s="26" t="s">
        <v>37</v>
      </c>
      <c r="D4" s="46" t="s">
        <v>30</v>
      </c>
      <c r="E4" s="52"/>
      <c r="F4" s="52"/>
      <c r="G4" s="52"/>
      <c r="H4" s="52"/>
      <c r="I4" s="52"/>
      <c r="J4" s="52"/>
      <c r="K4" s="52"/>
      <c r="L4" s="53"/>
      <c r="M4" s="27" t="s">
        <v>342</v>
      </c>
      <c r="N4" s="27" t="s">
        <v>343</v>
      </c>
      <c r="O4" s="27" t="s">
        <v>344</v>
      </c>
      <c r="P4" s="27" t="s">
        <v>277</v>
      </c>
    </row>
    <row r="5" spans="2:16" ht="15.75" thickBot="1">
      <c r="B5" t="s">
        <v>99</v>
      </c>
      <c r="C5" s="106" t="s">
        <v>347</v>
      </c>
      <c r="D5" s="99" t="s">
        <v>348</v>
      </c>
      <c r="E5" s="100"/>
      <c r="F5" s="100"/>
      <c r="G5" s="100"/>
      <c r="H5" s="100"/>
      <c r="I5" s="100"/>
      <c r="J5" s="100"/>
      <c r="K5" s="100"/>
      <c r="L5" s="101"/>
      <c r="M5" s="27">
        <v>0</v>
      </c>
      <c r="N5" s="27">
        <v>720</v>
      </c>
      <c r="O5" s="27">
        <v>0</v>
      </c>
      <c r="P5" s="28">
        <f>O5/N5</f>
        <v>0</v>
      </c>
    </row>
    <row r="6" spans="2:16" ht="15.75" thickBot="1">
      <c r="B6" t="s">
        <v>10</v>
      </c>
      <c r="C6" s="88" t="s">
        <v>334</v>
      </c>
      <c r="D6" s="89"/>
      <c r="E6" s="89"/>
      <c r="F6" s="90"/>
    </row>
    <row r="8" spans="2:16" ht="15.75" thickBot="1">
      <c r="B8" s="56" t="s">
        <v>13</v>
      </c>
      <c r="C8" s="56"/>
      <c r="D8" s="56"/>
      <c r="E8" s="56"/>
      <c r="F8" s="56"/>
    </row>
    <row r="9" spans="2:16">
      <c r="B9" s="57" t="s">
        <v>349</v>
      </c>
      <c r="C9" s="58"/>
      <c r="D9" s="58"/>
      <c r="E9" s="58"/>
      <c r="F9" s="59"/>
    </row>
    <row r="10" spans="2:16">
      <c r="B10" s="60"/>
      <c r="C10" s="61"/>
      <c r="D10" s="61"/>
      <c r="E10" s="61"/>
      <c r="F10" s="62"/>
    </row>
    <row r="11" spans="2:16">
      <c r="B11" s="60"/>
      <c r="C11" s="61"/>
      <c r="D11" s="61"/>
      <c r="E11" s="61"/>
      <c r="F11" s="62"/>
    </row>
    <row r="12" spans="2:16">
      <c r="B12" s="60"/>
      <c r="C12" s="61"/>
      <c r="D12" s="61"/>
      <c r="E12" s="61"/>
      <c r="F12" s="62"/>
    </row>
    <row r="13" spans="2:16">
      <c r="B13" s="60"/>
      <c r="C13" s="61"/>
      <c r="D13" s="61"/>
      <c r="E13" s="61"/>
      <c r="F13" s="62"/>
    </row>
    <row r="14" spans="2:16">
      <c r="B14" s="60"/>
      <c r="C14" s="61"/>
      <c r="D14" s="61"/>
      <c r="E14" s="61"/>
      <c r="F14" s="62"/>
      <c r="I14" s="15"/>
    </row>
    <row r="15" spans="2:16">
      <c r="B15" s="60"/>
      <c r="C15" s="61"/>
      <c r="D15" s="61"/>
      <c r="E15" s="61"/>
      <c r="F15" s="62"/>
    </row>
    <row r="16" spans="2:16">
      <c r="B16" s="60"/>
      <c r="C16" s="61"/>
      <c r="D16" s="61"/>
      <c r="E16" s="61"/>
      <c r="F16" s="62"/>
    </row>
    <row r="17" spans="2:13">
      <c r="B17" s="60"/>
      <c r="C17" s="61"/>
      <c r="D17" s="61"/>
      <c r="E17" s="61"/>
      <c r="F17" s="62"/>
    </row>
    <row r="18" spans="2:13">
      <c r="B18" s="60"/>
      <c r="C18" s="61"/>
      <c r="D18" s="61"/>
      <c r="E18" s="61"/>
      <c r="F18" s="62"/>
    </row>
    <row r="19" spans="2:13">
      <c r="B19" s="60"/>
      <c r="C19" s="61"/>
      <c r="D19" s="61"/>
      <c r="E19" s="61"/>
      <c r="F19" s="62"/>
    </row>
    <row r="20" spans="2:13">
      <c r="B20" s="60"/>
      <c r="C20" s="61"/>
      <c r="D20" s="61"/>
      <c r="E20" s="61"/>
      <c r="F20" s="62"/>
    </row>
    <row r="21" spans="2:13">
      <c r="B21" s="60"/>
      <c r="C21" s="61"/>
      <c r="D21" s="61"/>
      <c r="E21" s="61"/>
      <c r="F21" s="62"/>
    </row>
    <row r="22" spans="2:13">
      <c r="B22" s="60"/>
      <c r="C22" s="61"/>
      <c r="D22" s="61"/>
      <c r="E22" s="61"/>
      <c r="F22" s="62"/>
    </row>
    <row r="23" spans="2:13">
      <c r="B23" s="60"/>
      <c r="C23" s="61"/>
      <c r="D23" s="61"/>
      <c r="E23" s="61"/>
      <c r="F23" s="62"/>
    </row>
    <row r="24" spans="2:13">
      <c r="B24" s="60"/>
      <c r="C24" s="61"/>
      <c r="D24" s="61"/>
      <c r="E24" s="61"/>
      <c r="F24" s="62"/>
    </row>
    <row r="25" spans="2:13">
      <c r="B25" s="60"/>
      <c r="C25" s="61"/>
      <c r="D25" s="61"/>
      <c r="E25" s="61"/>
      <c r="F25" s="62"/>
    </row>
    <row r="26" spans="2:13">
      <c r="B26" s="60"/>
      <c r="C26" s="61"/>
      <c r="D26" s="61"/>
      <c r="E26" s="61"/>
      <c r="F26" s="62"/>
    </row>
    <row r="27" spans="2:13" ht="15.75" thickBot="1">
      <c r="B27" s="63"/>
      <c r="C27" s="64"/>
      <c r="D27" s="64"/>
      <c r="E27" s="64"/>
      <c r="F27" s="65"/>
    </row>
    <row r="28" spans="2:13" ht="15.75" thickBot="1"/>
    <row r="29" spans="2:13" ht="15.75" thickBot="1">
      <c r="B29" s="11" t="s">
        <v>9</v>
      </c>
      <c r="C29" s="92"/>
      <c r="D29" s="93"/>
      <c r="E29" s="93"/>
      <c r="F29" s="94"/>
    </row>
    <row r="30" spans="2:13" ht="23.25" thickBot="1">
      <c r="B30" s="84" t="s">
        <v>1</v>
      </c>
      <c r="C30" s="84" t="s">
        <v>2</v>
      </c>
      <c r="D30" s="10" t="s">
        <v>3</v>
      </c>
      <c r="E30" s="10" t="s">
        <v>4</v>
      </c>
      <c r="F30" s="84" t="s">
        <v>341</v>
      </c>
      <c r="G30" s="54" t="s">
        <v>14</v>
      </c>
      <c r="H30" s="55"/>
      <c r="I30" s="55"/>
      <c r="J30" s="55"/>
      <c r="K30" s="55"/>
      <c r="L30" s="55"/>
      <c r="M30" s="55"/>
    </row>
    <row r="31" spans="2:13" ht="23.25" thickBot="1">
      <c r="B31" s="91"/>
      <c r="C31" s="91"/>
      <c r="D31" s="1" t="s">
        <v>339</v>
      </c>
      <c r="E31" s="1" t="s">
        <v>340</v>
      </c>
      <c r="F31" s="91"/>
      <c r="G31" s="72" t="s">
        <v>346</v>
      </c>
      <c r="H31" s="58"/>
      <c r="I31" s="58"/>
      <c r="J31" s="58"/>
      <c r="K31" s="58"/>
      <c r="L31" s="58"/>
      <c r="M31" s="59"/>
    </row>
    <row r="32" spans="2:13" ht="38.25" customHeight="1" thickBot="1">
      <c r="B32" s="12"/>
      <c r="C32" s="2"/>
      <c r="D32" s="3">
        <v>0</v>
      </c>
      <c r="E32" s="38"/>
      <c r="F32" s="3">
        <v>0</v>
      </c>
      <c r="G32" s="63"/>
      <c r="H32" s="64"/>
      <c r="I32" s="64"/>
      <c r="J32" s="64"/>
      <c r="K32" s="64"/>
      <c r="L32" s="64"/>
      <c r="M32" s="65"/>
    </row>
    <row r="33" spans="2:6" ht="15.75" thickBot="1">
      <c r="B33" s="8" t="s">
        <v>11</v>
      </c>
      <c r="C33" s="81"/>
      <c r="D33" s="82"/>
      <c r="E33" s="82"/>
      <c r="F33" s="83"/>
    </row>
  </sheetData>
  <mergeCells count="13">
    <mergeCell ref="C33:F33"/>
    <mergeCell ref="C29:F29"/>
    <mergeCell ref="B30:B31"/>
    <mergeCell ref="C30:C31"/>
    <mergeCell ref="F30:F31"/>
    <mergeCell ref="G30:M30"/>
    <mergeCell ref="G31:M32"/>
    <mergeCell ref="D3:L3"/>
    <mergeCell ref="D4:L4"/>
    <mergeCell ref="D5:L5"/>
    <mergeCell ref="C6:F6"/>
    <mergeCell ref="B8:F8"/>
    <mergeCell ref="B9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C8" sqref="C8:G26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">
        <v>309</v>
      </c>
      <c r="F2" s="86"/>
      <c r="G2" s="86"/>
      <c r="H2" s="86"/>
      <c r="I2" s="86"/>
      <c r="J2" s="86"/>
      <c r="K2" s="86"/>
      <c r="L2" s="86"/>
      <c r="M2" s="87"/>
      <c r="Q2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280</v>
      </c>
      <c r="O3" s="27" t="s">
        <v>281</v>
      </c>
      <c r="P3" s="27" t="s">
        <v>282</v>
      </c>
      <c r="Q3" s="27" t="s">
        <v>277</v>
      </c>
    </row>
    <row r="4" spans="1:17" ht="15.75" thickBot="1">
      <c r="A4" s="13" t="str">
        <f>CONCATENATE(D3,"-",D4)</f>
        <v>0701-0001</v>
      </c>
      <c r="C4" t="s">
        <v>100</v>
      </c>
      <c r="D4" s="26" t="s">
        <v>49</v>
      </c>
      <c r="E4" s="46" t="s">
        <v>278</v>
      </c>
      <c r="F4" s="52"/>
      <c r="G4" s="52"/>
      <c r="H4" s="52"/>
      <c r="I4" s="52"/>
      <c r="J4" s="52"/>
      <c r="K4" s="52"/>
      <c r="L4" s="52"/>
      <c r="M4" s="53"/>
      <c r="N4" s="27">
        <v>111400</v>
      </c>
      <c r="O4" s="27">
        <v>112400</v>
      </c>
      <c r="P4" s="27">
        <v>93382</v>
      </c>
      <c r="Q4" s="28">
        <f>P4/O4</f>
        <v>0.83080071174377224</v>
      </c>
    </row>
    <row r="5" spans="1:17" ht="15.75" thickBot="1">
      <c r="C5" t="s">
        <v>10</v>
      </c>
      <c r="D5" s="88" t="s">
        <v>290</v>
      </c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>
      <c r="C8" s="57" t="s">
        <v>289</v>
      </c>
      <c r="D8" s="58"/>
      <c r="E8" s="58"/>
      <c r="F8" s="58"/>
      <c r="G8" s="59"/>
    </row>
    <row r="9" spans="1:17">
      <c r="C9" s="60"/>
      <c r="D9" s="61"/>
      <c r="E9" s="61"/>
      <c r="F9" s="61"/>
      <c r="G9" s="62"/>
    </row>
    <row r="10" spans="1:17">
      <c r="C10" s="60"/>
      <c r="D10" s="61"/>
      <c r="E10" s="61"/>
      <c r="F10" s="61"/>
      <c r="G10" s="62"/>
    </row>
    <row r="11" spans="1:17">
      <c r="C11" s="60"/>
      <c r="D11" s="61"/>
      <c r="E11" s="61"/>
      <c r="F11" s="61"/>
      <c r="G11" s="62"/>
    </row>
    <row r="12" spans="1:17">
      <c r="C12" s="60"/>
      <c r="D12" s="61"/>
      <c r="E12" s="61"/>
      <c r="F12" s="61"/>
      <c r="G12" s="62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4">
      <c r="C17" s="60"/>
      <c r="D17" s="61"/>
      <c r="E17" s="61"/>
      <c r="F17" s="61"/>
      <c r="G17" s="62"/>
    </row>
    <row r="18" spans="3:14">
      <c r="C18" s="60"/>
      <c r="D18" s="61"/>
      <c r="E18" s="61"/>
      <c r="F18" s="61"/>
      <c r="G18" s="62"/>
    </row>
    <row r="19" spans="3:14">
      <c r="C19" s="60"/>
      <c r="D19" s="61"/>
      <c r="E19" s="61"/>
      <c r="F19" s="61"/>
      <c r="G19" s="62"/>
    </row>
    <row r="20" spans="3:14" ht="7.5" customHeight="1">
      <c r="C20" s="60"/>
      <c r="D20" s="61"/>
      <c r="E20" s="61"/>
      <c r="F20" s="61"/>
      <c r="G20" s="62"/>
    </row>
    <row r="21" spans="3:14" hidden="1">
      <c r="C21" s="60"/>
      <c r="D21" s="61"/>
      <c r="E21" s="61"/>
      <c r="F21" s="61"/>
      <c r="G21" s="62"/>
    </row>
    <row r="22" spans="3:14" hidden="1">
      <c r="C22" s="60"/>
      <c r="D22" s="61"/>
      <c r="E22" s="61"/>
      <c r="F22" s="61"/>
      <c r="G22" s="62"/>
    </row>
    <row r="23" spans="3:14" hidden="1">
      <c r="C23" s="60"/>
      <c r="D23" s="61"/>
      <c r="E23" s="61"/>
      <c r="F23" s="61"/>
      <c r="G23" s="62"/>
    </row>
    <row r="24" spans="3:14" hidden="1">
      <c r="C24" s="60"/>
      <c r="D24" s="61"/>
      <c r="E24" s="61"/>
      <c r="F24" s="61"/>
      <c r="G24" s="62"/>
    </row>
    <row r="25" spans="3:14" hidden="1">
      <c r="C25" s="60"/>
      <c r="D25" s="61"/>
      <c r="E25" s="61"/>
      <c r="F25" s="61"/>
      <c r="G25" s="62"/>
    </row>
    <row r="26" spans="3:14" ht="15.75" thickBot="1">
      <c r="C26" s="63"/>
      <c r="D26" s="64"/>
      <c r="E26" s="64"/>
      <c r="F26" s="64"/>
      <c r="G26" s="65"/>
    </row>
    <row r="27" spans="3:14" ht="15.75" thickBot="1"/>
    <row r="28" spans="3:14" ht="50.25" customHeight="1" thickBot="1">
      <c r="C28" s="11" t="s">
        <v>9</v>
      </c>
      <c r="D28" s="92" t="s">
        <v>287</v>
      </c>
      <c r="E28" s="93"/>
      <c r="F28" s="93"/>
      <c r="G28" s="94"/>
    </row>
    <row r="29" spans="3:14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283</v>
      </c>
      <c r="H29" s="54" t="s">
        <v>14</v>
      </c>
      <c r="I29" s="55"/>
      <c r="J29" s="55"/>
      <c r="K29" s="55"/>
      <c r="L29" s="55"/>
      <c r="M29" s="55"/>
      <c r="N29" s="55"/>
    </row>
    <row r="30" spans="3:14" ht="15.75" thickBot="1">
      <c r="C30" s="91"/>
      <c r="D30" s="91"/>
      <c r="E30" s="1" t="s">
        <v>285</v>
      </c>
      <c r="F30" s="1" t="s">
        <v>284</v>
      </c>
      <c r="G30" s="91"/>
      <c r="H30" s="57"/>
      <c r="I30" s="58"/>
      <c r="J30" s="58"/>
      <c r="K30" s="58"/>
      <c r="L30" s="58"/>
      <c r="M30" s="58"/>
      <c r="N30" s="59"/>
    </row>
    <row r="31" spans="3:14" ht="26.25" thickBot="1">
      <c r="C31" s="12" t="s">
        <v>310</v>
      </c>
      <c r="D31" s="2" t="s">
        <v>288</v>
      </c>
      <c r="E31" s="3">
        <v>100</v>
      </c>
      <c r="F31" s="3">
        <v>100</v>
      </c>
      <c r="G31" s="3">
        <v>100</v>
      </c>
      <c r="H31" s="63"/>
      <c r="I31" s="64"/>
      <c r="J31" s="64"/>
      <c r="K31" s="64"/>
      <c r="L31" s="64"/>
      <c r="M31" s="64"/>
      <c r="N31" s="65"/>
    </row>
    <row r="32" spans="3:14" ht="28.5" customHeight="1" thickBot="1">
      <c r="C32" s="8" t="s">
        <v>11</v>
      </c>
      <c r="D32" s="95" t="s">
        <v>291</v>
      </c>
      <c r="E32" s="96"/>
      <c r="F32" s="96"/>
      <c r="G32" s="97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1" t="s">
        <v>9</v>
      </c>
      <c r="D34" s="92" t="s">
        <v>287</v>
      </c>
      <c r="E34" s="93"/>
      <c r="F34" s="93"/>
      <c r="G34" s="94"/>
    </row>
    <row r="35" spans="3:14" ht="15.75" thickBot="1">
      <c r="C35" s="84" t="s">
        <v>1</v>
      </c>
      <c r="D35" s="84" t="s">
        <v>2</v>
      </c>
      <c r="E35" s="10" t="s">
        <v>3</v>
      </c>
      <c r="F35" s="10" t="s">
        <v>4</v>
      </c>
      <c r="G35" s="84" t="s">
        <v>283</v>
      </c>
      <c r="H35" s="54" t="s">
        <v>14</v>
      </c>
      <c r="I35" s="55"/>
      <c r="J35" s="55"/>
      <c r="K35" s="55"/>
      <c r="L35" s="55"/>
      <c r="M35" s="55"/>
      <c r="N35" s="55"/>
    </row>
    <row r="36" spans="3:14" ht="15.75" thickBot="1">
      <c r="C36" s="91"/>
      <c r="D36" s="91"/>
      <c r="E36" s="1" t="s">
        <v>285</v>
      </c>
      <c r="F36" s="1" t="s">
        <v>284</v>
      </c>
      <c r="G36" s="91"/>
      <c r="H36" s="57"/>
      <c r="I36" s="58"/>
      <c r="J36" s="58"/>
      <c r="K36" s="58"/>
      <c r="L36" s="58"/>
      <c r="M36" s="58"/>
      <c r="N36" s="59"/>
    </row>
    <row r="37" spans="3:14" ht="26.25" thickBot="1">
      <c r="C37" s="12" t="s">
        <v>292</v>
      </c>
      <c r="D37" s="2" t="s">
        <v>293</v>
      </c>
      <c r="E37" s="3">
        <v>252</v>
      </c>
      <c r="F37" s="3">
        <v>252</v>
      </c>
      <c r="G37" s="3">
        <v>252</v>
      </c>
      <c r="H37" s="63"/>
      <c r="I37" s="64"/>
      <c r="J37" s="64"/>
      <c r="K37" s="64"/>
      <c r="L37" s="64"/>
      <c r="M37" s="64"/>
      <c r="N37" s="65"/>
    </row>
    <row r="38" spans="3:14" ht="28.5" customHeight="1" thickBot="1">
      <c r="C38" s="8" t="s">
        <v>11</v>
      </c>
      <c r="D38" s="95" t="s">
        <v>294</v>
      </c>
      <c r="E38" s="96"/>
      <c r="F38" s="96"/>
      <c r="G38" s="97"/>
    </row>
    <row r="39" spans="3:14" ht="21.75" customHeight="1">
      <c r="C39" s="4"/>
      <c r="D39" s="9"/>
      <c r="E39" s="9"/>
      <c r="F39" s="9"/>
      <c r="G39" s="9"/>
    </row>
    <row r="40" spans="3:14" ht="45" customHeight="1"/>
    <row r="41" spans="3:14" ht="15.75" customHeight="1"/>
    <row r="44" spans="3:14" ht="28.5" customHeight="1"/>
  </sheetData>
  <mergeCells count="20">
    <mergeCell ref="H35:N35"/>
    <mergeCell ref="H36:N37"/>
    <mergeCell ref="D38:G38"/>
    <mergeCell ref="D32:G32"/>
    <mergeCell ref="D34:G34"/>
    <mergeCell ref="C35:C36"/>
    <mergeCell ref="D35:D36"/>
    <mergeCell ref="G35:G36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34"/>
  <sheetViews>
    <sheetView topLeftCell="B1" workbookViewId="0">
      <selection activeCell="C28" sqref="C28:N33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40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tr">
        <f>+'програм 7'!$D$2</f>
        <v>Бачка Паланка</v>
      </c>
      <c r="F2" s="86"/>
      <c r="G2" s="86"/>
      <c r="H2" s="86"/>
      <c r="I2" s="86"/>
      <c r="J2" s="86"/>
      <c r="K2" s="86"/>
      <c r="L2" s="86"/>
      <c r="M2" s="87"/>
      <c r="Q2" s="40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342</v>
      </c>
      <c r="O3" s="27" t="s">
        <v>343</v>
      </c>
      <c r="P3" s="27" t="s">
        <v>344</v>
      </c>
      <c r="Q3" s="41" t="s">
        <v>277</v>
      </c>
    </row>
    <row r="4" spans="1:17" ht="15.75" thickBot="1">
      <c r="A4" s="13" t="str">
        <f>CONCATENATE(D3,"-",D4)</f>
        <v>0701-0002</v>
      </c>
      <c r="C4" t="s">
        <v>100</v>
      </c>
      <c r="D4" s="26" t="s">
        <v>50</v>
      </c>
      <c r="E4" s="46" t="s">
        <v>259</v>
      </c>
      <c r="F4" s="52"/>
      <c r="G4" s="52"/>
      <c r="H4" s="52"/>
      <c r="I4" s="52"/>
      <c r="J4" s="52"/>
      <c r="K4" s="52"/>
      <c r="L4" s="52"/>
      <c r="M4" s="53"/>
      <c r="N4" s="27">
        <v>126000</v>
      </c>
      <c r="O4" s="27">
        <v>126000</v>
      </c>
      <c r="P4" s="27">
        <v>18250</v>
      </c>
      <c r="Q4" s="41">
        <f>P4/O4</f>
        <v>0.14484126984126985</v>
      </c>
    </row>
    <row r="5" spans="1:17" ht="15.75" thickBot="1">
      <c r="C5" t="s">
        <v>10</v>
      </c>
      <c r="D5" s="88" t="s">
        <v>334</v>
      </c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 s="37" customFormat="1">
      <c r="C8" s="57" t="s">
        <v>289</v>
      </c>
      <c r="D8" s="58"/>
      <c r="E8" s="58"/>
      <c r="F8" s="58"/>
      <c r="G8" s="59"/>
      <c r="Q8" s="43"/>
    </row>
    <row r="9" spans="1:17" s="37" customFormat="1">
      <c r="C9" s="60"/>
      <c r="D9" s="61"/>
      <c r="E9" s="61"/>
      <c r="F9" s="61"/>
      <c r="G9" s="62"/>
      <c r="Q9" s="43"/>
    </row>
    <row r="10" spans="1:17" s="37" customFormat="1">
      <c r="C10" s="60"/>
      <c r="D10" s="61"/>
      <c r="E10" s="61"/>
      <c r="F10" s="61"/>
      <c r="G10" s="62"/>
      <c r="Q10" s="43"/>
    </row>
    <row r="11" spans="1:17" s="37" customFormat="1">
      <c r="C11" s="60"/>
      <c r="D11" s="61"/>
      <c r="E11" s="61"/>
      <c r="F11" s="61"/>
      <c r="G11" s="62"/>
      <c r="Q11" s="43"/>
    </row>
    <row r="12" spans="1:17" s="37" customFormat="1">
      <c r="C12" s="60"/>
      <c r="D12" s="61"/>
      <c r="E12" s="61"/>
      <c r="F12" s="61"/>
      <c r="G12" s="62"/>
      <c r="Q12" s="43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7">
      <c r="C17" s="60"/>
      <c r="D17" s="61"/>
      <c r="E17" s="61"/>
      <c r="F17" s="61"/>
      <c r="G17" s="62"/>
    </row>
    <row r="18" spans="3:17">
      <c r="C18" s="60"/>
      <c r="D18" s="61"/>
      <c r="E18" s="61"/>
      <c r="F18" s="61"/>
      <c r="G18" s="62"/>
    </row>
    <row r="19" spans="3:17">
      <c r="C19" s="60"/>
      <c r="D19" s="61"/>
      <c r="E19" s="61"/>
      <c r="F19" s="61"/>
      <c r="G19" s="62"/>
    </row>
    <row r="20" spans="3:17" ht="7.5" customHeight="1">
      <c r="C20" s="60"/>
      <c r="D20" s="61"/>
      <c r="E20" s="61"/>
      <c r="F20" s="61"/>
      <c r="G20" s="62"/>
    </row>
    <row r="21" spans="3:17" ht="15" hidden="1" customHeight="1">
      <c r="C21" s="60"/>
      <c r="D21" s="61"/>
      <c r="E21" s="61"/>
      <c r="F21" s="61"/>
      <c r="G21" s="62"/>
    </row>
    <row r="22" spans="3:17" ht="15" hidden="1" customHeight="1">
      <c r="C22" s="60"/>
      <c r="D22" s="61"/>
      <c r="E22" s="61"/>
      <c r="F22" s="61"/>
      <c r="G22" s="62"/>
    </row>
    <row r="23" spans="3:17" ht="15" hidden="1" customHeight="1">
      <c r="C23" s="60"/>
      <c r="D23" s="61"/>
      <c r="E23" s="61"/>
      <c r="F23" s="61"/>
      <c r="G23" s="62"/>
    </row>
    <row r="24" spans="3:17" ht="15" hidden="1" customHeight="1">
      <c r="C24" s="60"/>
      <c r="D24" s="61"/>
      <c r="E24" s="61"/>
      <c r="F24" s="61"/>
      <c r="G24" s="62"/>
    </row>
    <row r="25" spans="3:17" ht="15" hidden="1" customHeight="1">
      <c r="C25" s="60"/>
      <c r="D25" s="61"/>
      <c r="E25" s="61"/>
      <c r="F25" s="61"/>
      <c r="G25" s="62"/>
    </row>
    <row r="26" spans="3:17" ht="15.75" thickBot="1">
      <c r="C26" s="63"/>
      <c r="D26" s="64"/>
      <c r="E26" s="64"/>
      <c r="F26" s="64"/>
      <c r="G26" s="65"/>
    </row>
    <row r="27" spans="3:17" ht="15.75" thickBot="1"/>
    <row r="28" spans="3:17" s="31" customFormat="1" ht="50.25" customHeight="1" thickBot="1">
      <c r="C28" s="30" t="s">
        <v>9</v>
      </c>
      <c r="D28" s="66" t="s">
        <v>287</v>
      </c>
      <c r="E28" s="67"/>
      <c r="F28" s="67"/>
      <c r="G28" s="68"/>
      <c r="Q28" s="42"/>
    </row>
    <row r="29" spans="3:17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341</v>
      </c>
      <c r="H29" s="54" t="s">
        <v>14</v>
      </c>
      <c r="I29" s="55"/>
      <c r="J29" s="55"/>
      <c r="K29" s="55"/>
      <c r="L29" s="55"/>
      <c r="M29" s="55"/>
      <c r="N29" s="55"/>
    </row>
    <row r="30" spans="3:17" ht="15.75" thickBot="1">
      <c r="C30" s="84"/>
      <c r="D30" s="84"/>
      <c r="E30" s="10" t="s">
        <v>339</v>
      </c>
      <c r="F30" s="10" t="s">
        <v>340</v>
      </c>
      <c r="G30" s="84"/>
      <c r="H30" s="72" t="s">
        <v>346</v>
      </c>
      <c r="I30" s="73"/>
      <c r="J30" s="73"/>
      <c r="K30" s="73"/>
      <c r="L30" s="73"/>
      <c r="M30" s="73"/>
      <c r="N30" s="74"/>
    </row>
    <row r="31" spans="3:17" s="32" customFormat="1" ht="30" customHeight="1" thickBot="1">
      <c r="C31" s="105" t="s">
        <v>326</v>
      </c>
      <c r="D31" s="33" t="s">
        <v>288</v>
      </c>
      <c r="E31" s="34"/>
      <c r="F31" s="34"/>
      <c r="G31" s="35"/>
      <c r="H31" s="75"/>
      <c r="I31" s="76"/>
      <c r="J31" s="76"/>
      <c r="K31" s="76"/>
      <c r="L31" s="76"/>
      <c r="M31" s="76"/>
      <c r="N31" s="77"/>
      <c r="Q31" s="44"/>
    </row>
    <row r="32" spans="3:17" ht="45" customHeight="1" thickBot="1">
      <c r="C32" s="12" t="s">
        <v>327</v>
      </c>
      <c r="D32" s="2"/>
      <c r="E32" s="3"/>
      <c r="F32" s="36"/>
      <c r="G32" s="3"/>
      <c r="H32" s="78"/>
      <c r="I32" s="79"/>
      <c r="J32" s="79"/>
      <c r="K32" s="79"/>
      <c r="L32" s="79"/>
      <c r="M32" s="79"/>
      <c r="N32" s="80"/>
    </row>
    <row r="33" spans="3:17" s="31" customFormat="1" ht="28.5" customHeight="1" thickBot="1">
      <c r="C33" s="8" t="s">
        <v>11</v>
      </c>
      <c r="D33" s="69" t="s">
        <v>325</v>
      </c>
      <c r="E33" s="70"/>
      <c r="F33" s="70"/>
      <c r="G33" s="71"/>
      <c r="Q33" s="42"/>
    </row>
    <row r="34" spans="3:17" ht="28.5" customHeight="1">
      <c r="C34" s="4"/>
      <c r="D34" s="5"/>
      <c r="E34" s="6"/>
      <c r="F34" s="6"/>
      <c r="G34" s="6"/>
    </row>
  </sheetData>
  <mergeCells count="13">
    <mergeCell ref="D33:G33"/>
    <mergeCell ref="D5:G5"/>
    <mergeCell ref="E2:M2"/>
    <mergeCell ref="E3:M3"/>
    <mergeCell ref="C7:G7"/>
    <mergeCell ref="C8:G26"/>
    <mergeCell ref="D28:G28"/>
    <mergeCell ref="C29:C30"/>
    <mergeCell ref="D29:D30"/>
    <mergeCell ref="G29:G30"/>
    <mergeCell ref="E4:M4"/>
    <mergeCell ref="H29:N29"/>
    <mergeCell ref="H30:N32"/>
  </mergeCells>
  <pageMargins left="0.7" right="0.7" top="0.75" bottom="0.75" header="0.3" footer="0.3"/>
  <pageSetup paperSize="9" orientation="portrait" r:id="rId1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J15" sqref="J1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tr">
        <f>+'програм 7'!$D$2</f>
        <v>Бачка Паланка</v>
      </c>
      <c r="F2" s="86"/>
      <c r="G2" s="86"/>
      <c r="H2" s="86"/>
      <c r="I2" s="86"/>
      <c r="J2" s="86"/>
      <c r="K2" s="86"/>
      <c r="L2" s="86"/>
      <c r="M2" s="87"/>
      <c r="Q2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280</v>
      </c>
      <c r="O3" s="27" t="s">
        <v>281</v>
      </c>
      <c r="P3" s="27" t="s">
        <v>282</v>
      </c>
      <c r="Q3" s="27" t="s">
        <v>277</v>
      </c>
    </row>
    <row r="4" spans="1:17" ht="15.75" thickBot="1">
      <c r="A4" s="13" t="str">
        <f>CONCATENATE(D3,"-",D4)</f>
        <v>0701-0003</v>
      </c>
      <c r="C4" t="s">
        <v>100</v>
      </c>
      <c r="D4" s="26" t="s">
        <v>51</v>
      </c>
      <c r="E4" s="46" t="s">
        <v>279</v>
      </c>
      <c r="F4" s="52"/>
      <c r="G4" s="52"/>
      <c r="H4" s="52"/>
      <c r="I4" s="52"/>
      <c r="J4" s="52"/>
      <c r="K4" s="52"/>
      <c r="L4" s="52"/>
      <c r="M4" s="53"/>
      <c r="N4" s="27"/>
      <c r="O4" s="27"/>
      <c r="P4" s="27"/>
      <c r="Q4" s="28" t="e">
        <f>P4/O4</f>
        <v>#DIV/0!</v>
      </c>
    </row>
    <row r="5" spans="1:17" ht="15.75" thickBot="1">
      <c r="C5" t="s">
        <v>10</v>
      </c>
      <c r="D5" s="88"/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>
      <c r="C8" s="57"/>
      <c r="D8" s="58"/>
      <c r="E8" s="58"/>
      <c r="F8" s="58"/>
      <c r="G8" s="59"/>
    </row>
    <row r="9" spans="1:17">
      <c r="C9" s="60"/>
      <c r="D9" s="61"/>
      <c r="E9" s="61"/>
      <c r="F9" s="61"/>
      <c r="G9" s="62"/>
    </row>
    <row r="10" spans="1:17">
      <c r="C10" s="60"/>
      <c r="D10" s="61"/>
      <c r="E10" s="61"/>
      <c r="F10" s="61"/>
      <c r="G10" s="62"/>
    </row>
    <row r="11" spans="1:17">
      <c r="C11" s="60"/>
      <c r="D11" s="61"/>
      <c r="E11" s="61"/>
      <c r="F11" s="61"/>
      <c r="G11" s="62"/>
    </row>
    <row r="12" spans="1:17">
      <c r="C12" s="60"/>
      <c r="D12" s="61"/>
      <c r="E12" s="61"/>
      <c r="F12" s="61"/>
      <c r="G12" s="62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4">
      <c r="C17" s="60"/>
      <c r="D17" s="61"/>
      <c r="E17" s="61"/>
      <c r="F17" s="61"/>
      <c r="G17" s="62"/>
    </row>
    <row r="18" spans="3:14">
      <c r="C18" s="60"/>
      <c r="D18" s="61"/>
      <c r="E18" s="61"/>
      <c r="F18" s="61"/>
      <c r="G18" s="62"/>
    </row>
    <row r="19" spans="3:14">
      <c r="C19" s="60"/>
      <c r="D19" s="61"/>
      <c r="E19" s="61"/>
      <c r="F19" s="61"/>
      <c r="G19" s="62"/>
    </row>
    <row r="20" spans="3:14" ht="7.5" customHeight="1">
      <c r="C20" s="60"/>
      <c r="D20" s="61"/>
      <c r="E20" s="61"/>
      <c r="F20" s="61"/>
      <c r="G20" s="62"/>
    </row>
    <row r="21" spans="3:14" hidden="1">
      <c r="C21" s="60"/>
      <c r="D21" s="61"/>
      <c r="E21" s="61"/>
      <c r="F21" s="61"/>
      <c r="G21" s="62"/>
    </row>
    <row r="22" spans="3:14" hidden="1">
      <c r="C22" s="60"/>
      <c r="D22" s="61"/>
      <c r="E22" s="61"/>
      <c r="F22" s="61"/>
      <c r="G22" s="62"/>
    </row>
    <row r="23" spans="3:14" hidden="1">
      <c r="C23" s="60"/>
      <c r="D23" s="61"/>
      <c r="E23" s="61"/>
      <c r="F23" s="61"/>
      <c r="G23" s="62"/>
    </row>
    <row r="24" spans="3:14" hidden="1">
      <c r="C24" s="60"/>
      <c r="D24" s="61"/>
      <c r="E24" s="61"/>
      <c r="F24" s="61"/>
      <c r="G24" s="62"/>
    </row>
    <row r="25" spans="3:14" hidden="1">
      <c r="C25" s="60"/>
      <c r="D25" s="61"/>
      <c r="E25" s="61"/>
      <c r="F25" s="61"/>
      <c r="G25" s="62"/>
    </row>
    <row r="26" spans="3:14" ht="15.75" thickBot="1">
      <c r="C26" s="63"/>
      <c r="D26" s="64"/>
      <c r="E26" s="64"/>
      <c r="F26" s="64"/>
      <c r="G26" s="65"/>
    </row>
    <row r="27" spans="3:14" ht="15.75" thickBot="1"/>
    <row r="28" spans="3:14" ht="50.25" customHeight="1" thickBot="1">
      <c r="C28" s="11" t="s">
        <v>9</v>
      </c>
      <c r="D28" s="92"/>
      <c r="E28" s="93"/>
      <c r="F28" s="93"/>
      <c r="G28" s="94"/>
    </row>
    <row r="29" spans="3:14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283</v>
      </c>
      <c r="H29" s="54" t="s">
        <v>14</v>
      </c>
      <c r="I29" s="55"/>
      <c r="J29" s="55"/>
      <c r="K29" s="55"/>
      <c r="L29" s="55"/>
      <c r="M29" s="55"/>
      <c r="N29" s="55"/>
    </row>
    <row r="30" spans="3:14" ht="15.75" thickBot="1">
      <c r="C30" s="91"/>
      <c r="D30" s="91"/>
      <c r="E30" s="1" t="s">
        <v>285</v>
      </c>
      <c r="F30" s="1" t="s">
        <v>284</v>
      </c>
      <c r="G30" s="91"/>
      <c r="H30" s="57"/>
      <c r="I30" s="58"/>
      <c r="J30" s="58"/>
      <c r="K30" s="58"/>
      <c r="L30" s="58"/>
      <c r="M30" s="58"/>
      <c r="N30" s="59"/>
    </row>
    <row r="31" spans="3:14" ht="15.75" thickBot="1">
      <c r="C31" s="12"/>
      <c r="D31" s="2"/>
      <c r="E31" s="3"/>
      <c r="F31" s="3"/>
      <c r="G31" s="3"/>
      <c r="H31" s="63"/>
      <c r="I31" s="64"/>
      <c r="J31" s="64"/>
      <c r="K31" s="64"/>
      <c r="L31" s="64"/>
      <c r="M31" s="64"/>
      <c r="N31" s="65"/>
    </row>
    <row r="32" spans="3:14" ht="28.5" customHeight="1" thickBot="1">
      <c r="C32" s="8" t="s">
        <v>11</v>
      </c>
      <c r="D32" s="95"/>
      <c r="E32" s="96"/>
      <c r="F32" s="96"/>
      <c r="G32" s="97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1" t="s">
        <v>9</v>
      </c>
      <c r="D34" s="92"/>
      <c r="E34" s="93"/>
      <c r="F34" s="93"/>
      <c r="G34" s="94"/>
    </row>
    <row r="35" spans="3:14" ht="15.75" thickBot="1">
      <c r="C35" s="84" t="s">
        <v>1</v>
      </c>
      <c r="D35" s="84" t="s">
        <v>2</v>
      </c>
      <c r="E35" s="10" t="s">
        <v>3</v>
      </c>
      <c r="F35" s="10" t="s">
        <v>4</v>
      </c>
      <c r="G35" s="84" t="s">
        <v>283</v>
      </c>
      <c r="H35" s="54" t="s">
        <v>14</v>
      </c>
      <c r="I35" s="55"/>
      <c r="J35" s="55"/>
      <c r="K35" s="55"/>
      <c r="L35" s="55"/>
      <c r="M35" s="55"/>
      <c r="N35" s="55"/>
    </row>
    <row r="36" spans="3:14" ht="15.75" thickBot="1">
      <c r="C36" s="91"/>
      <c r="D36" s="91"/>
      <c r="E36" s="1" t="s">
        <v>285</v>
      </c>
      <c r="F36" s="1" t="s">
        <v>284</v>
      </c>
      <c r="G36" s="91"/>
      <c r="H36" s="57"/>
      <c r="I36" s="58"/>
      <c r="J36" s="58"/>
      <c r="K36" s="58"/>
      <c r="L36" s="58"/>
      <c r="M36" s="58"/>
      <c r="N36" s="59"/>
    </row>
    <row r="37" spans="3:14" ht="15.75" thickBot="1">
      <c r="C37" s="12"/>
      <c r="D37" s="2"/>
      <c r="E37" s="3"/>
      <c r="F37" s="3"/>
      <c r="G37" s="3"/>
      <c r="H37" s="63"/>
      <c r="I37" s="64"/>
      <c r="J37" s="64"/>
      <c r="K37" s="64"/>
      <c r="L37" s="64"/>
      <c r="M37" s="64"/>
      <c r="N37" s="65"/>
    </row>
    <row r="38" spans="3:14" ht="28.5" customHeight="1" thickBot="1">
      <c r="C38" s="8" t="s">
        <v>11</v>
      </c>
      <c r="D38" s="95"/>
      <c r="E38" s="96"/>
      <c r="F38" s="96"/>
      <c r="G38" s="97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1" t="s">
        <v>9</v>
      </c>
      <c r="D40" s="98"/>
      <c r="E40" s="93"/>
      <c r="F40" s="93"/>
      <c r="G40" s="94"/>
    </row>
    <row r="41" spans="3:14" ht="15.75" thickBot="1">
      <c r="C41" s="84" t="s">
        <v>1</v>
      </c>
      <c r="D41" s="84" t="s">
        <v>2</v>
      </c>
      <c r="E41" s="10" t="s">
        <v>3</v>
      </c>
      <c r="F41" s="10" t="s">
        <v>4</v>
      </c>
      <c r="G41" s="84" t="s">
        <v>283</v>
      </c>
      <c r="H41" s="54" t="s">
        <v>14</v>
      </c>
      <c r="I41" s="55"/>
      <c r="J41" s="55"/>
      <c r="K41" s="55"/>
      <c r="L41" s="55"/>
      <c r="M41" s="55"/>
      <c r="N41" s="55"/>
    </row>
    <row r="42" spans="3:14" ht="15.75" thickBot="1">
      <c r="C42" s="91"/>
      <c r="D42" s="91"/>
      <c r="E42" s="1" t="s">
        <v>285</v>
      </c>
      <c r="F42" s="1" t="s">
        <v>284</v>
      </c>
      <c r="G42" s="91"/>
      <c r="H42" s="57"/>
      <c r="I42" s="58"/>
      <c r="J42" s="58"/>
      <c r="K42" s="58"/>
      <c r="L42" s="58"/>
      <c r="M42" s="58"/>
      <c r="N42" s="59"/>
    </row>
    <row r="43" spans="3:14" ht="15.75" thickBot="1">
      <c r="C43" s="12"/>
      <c r="D43" s="2"/>
      <c r="E43" s="3"/>
      <c r="F43" s="3"/>
      <c r="G43" s="3"/>
      <c r="H43" s="63"/>
      <c r="I43" s="64"/>
      <c r="J43" s="64"/>
      <c r="K43" s="64"/>
      <c r="L43" s="64"/>
      <c r="M43" s="64"/>
      <c r="N43" s="65"/>
    </row>
    <row r="44" spans="3:14" ht="28.5" customHeight="1" thickBot="1">
      <c r="C44" s="8" t="s">
        <v>11</v>
      </c>
      <c r="D44" s="95"/>
      <c r="E44" s="96"/>
      <c r="F44" s="96"/>
      <c r="G44" s="97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33"/>
  <sheetViews>
    <sheetView topLeftCell="B1" workbookViewId="0">
      <selection activeCell="C28" sqref="C28:N32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40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tr">
        <f>+'програм 7'!$D$2</f>
        <v>Бачка Паланка</v>
      </c>
      <c r="F2" s="86"/>
      <c r="G2" s="86"/>
      <c r="H2" s="86"/>
      <c r="I2" s="86"/>
      <c r="J2" s="86"/>
      <c r="K2" s="86"/>
      <c r="L2" s="86"/>
      <c r="M2" s="87"/>
      <c r="Q2" s="40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342</v>
      </c>
      <c r="O3" s="27" t="s">
        <v>343</v>
      </c>
      <c r="P3" s="27" t="s">
        <v>344</v>
      </c>
      <c r="Q3" s="41" t="s">
        <v>277</v>
      </c>
    </row>
    <row r="4" spans="1:17" ht="15.75" thickBot="1">
      <c r="A4" s="13" t="str">
        <f>CONCATENATE(D3,"-",D4)</f>
        <v>0701-0004</v>
      </c>
      <c r="C4" t="s">
        <v>100</v>
      </c>
      <c r="D4" s="26" t="s">
        <v>52</v>
      </c>
      <c r="E4" s="46" t="s">
        <v>69</v>
      </c>
      <c r="F4" s="52"/>
      <c r="G4" s="52"/>
      <c r="H4" s="52"/>
      <c r="I4" s="52"/>
      <c r="J4" s="52"/>
      <c r="K4" s="52"/>
      <c r="L4" s="52"/>
      <c r="M4" s="53"/>
      <c r="N4" s="27">
        <v>5100</v>
      </c>
      <c r="O4" s="27">
        <v>5100</v>
      </c>
      <c r="P4" s="27">
        <v>1333</v>
      </c>
      <c r="Q4" s="41">
        <f>P4/O4</f>
        <v>0.26137254901960782</v>
      </c>
    </row>
    <row r="5" spans="1:17" ht="15.75" thickBot="1">
      <c r="C5" t="s">
        <v>10</v>
      </c>
      <c r="D5" s="88" t="s">
        <v>328</v>
      </c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>
      <c r="C8" s="57" t="s">
        <v>329</v>
      </c>
      <c r="D8" s="58"/>
      <c r="E8" s="58"/>
      <c r="F8" s="58"/>
      <c r="G8" s="59"/>
    </row>
    <row r="9" spans="1:17">
      <c r="C9" s="60"/>
      <c r="D9" s="61"/>
      <c r="E9" s="61"/>
      <c r="F9" s="61"/>
      <c r="G9" s="62"/>
    </row>
    <row r="10" spans="1:17">
      <c r="C10" s="60"/>
      <c r="D10" s="61"/>
      <c r="E10" s="61"/>
      <c r="F10" s="61"/>
      <c r="G10" s="62"/>
    </row>
    <row r="11" spans="1:17">
      <c r="C11" s="60"/>
      <c r="D11" s="61"/>
      <c r="E11" s="61"/>
      <c r="F11" s="61"/>
      <c r="G11" s="62"/>
    </row>
    <row r="12" spans="1:17">
      <c r="C12" s="60"/>
      <c r="D12" s="61"/>
      <c r="E12" s="61"/>
      <c r="F12" s="61"/>
      <c r="G12" s="62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7">
      <c r="C17" s="60"/>
      <c r="D17" s="61"/>
      <c r="E17" s="61"/>
      <c r="F17" s="61"/>
      <c r="G17" s="62"/>
    </row>
    <row r="18" spans="3:17">
      <c r="C18" s="60"/>
      <c r="D18" s="61"/>
      <c r="E18" s="61"/>
      <c r="F18" s="61"/>
      <c r="G18" s="62"/>
    </row>
    <row r="19" spans="3:17">
      <c r="C19" s="60"/>
      <c r="D19" s="61"/>
      <c r="E19" s="61"/>
      <c r="F19" s="61"/>
      <c r="G19" s="62"/>
    </row>
    <row r="20" spans="3:17" ht="7.5" customHeight="1">
      <c r="C20" s="60"/>
      <c r="D20" s="61"/>
      <c r="E20" s="61"/>
      <c r="F20" s="61"/>
      <c r="G20" s="62"/>
    </row>
    <row r="21" spans="3:17" hidden="1">
      <c r="C21" s="60"/>
      <c r="D21" s="61"/>
      <c r="E21" s="61"/>
      <c r="F21" s="61"/>
      <c r="G21" s="62"/>
    </row>
    <row r="22" spans="3:17" hidden="1">
      <c r="C22" s="60"/>
      <c r="D22" s="61"/>
      <c r="E22" s="61"/>
      <c r="F22" s="61"/>
      <c r="G22" s="62"/>
    </row>
    <row r="23" spans="3:17" hidden="1">
      <c r="C23" s="60"/>
      <c r="D23" s="61"/>
      <c r="E23" s="61"/>
      <c r="F23" s="61"/>
      <c r="G23" s="62"/>
    </row>
    <row r="24" spans="3:17" hidden="1">
      <c r="C24" s="60"/>
      <c r="D24" s="61"/>
      <c r="E24" s="61"/>
      <c r="F24" s="61"/>
      <c r="G24" s="62"/>
    </row>
    <row r="25" spans="3:17" hidden="1">
      <c r="C25" s="60"/>
      <c r="D25" s="61"/>
      <c r="E25" s="61"/>
      <c r="F25" s="61"/>
      <c r="G25" s="62"/>
    </row>
    <row r="26" spans="3:17" ht="15.75" thickBot="1">
      <c r="C26" s="63"/>
      <c r="D26" s="64"/>
      <c r="E26" s="64"/>
      <c r="F26" s="64"/>
      <c r="G26" s="65"/>
    </row>
    <row r="27" spans="3:17" ht="15.75" thickBot="1"/>
    <row r="28" spans="3:17" ht="32.25" customHeight="1" thickBot="1">
      <c r="C28" s="11" t="s">
        <v>9</v>
      </c>
      <c r="D28" s="92" t="s">
        <v>330</v>
      </c>
      <c r="E28" s="93"/>
      <c r="F28" s="93"/>
      <c r="G28" s="94"/>
    </row>
    <row r="29" spans="3:17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341</v>
      </c>
      <c r="H29" s="54" t="s">
        <v>14</v>
      </c>
      <c r="I29" s="55"/>
      <c r="J29" s="55"/>
      <c r="K29" s="55"/>
      <c r="L29" s="55"/>
      <c r="M29" s="55"/>
      <c r="N29" s="55"/>
    </row>
    <row r="30" spans="3:17" ht="15.75" thickBot="1">
      <c r="C30" s="91"/>
      <c r="D30" s="91"/>
      <c r="E30" s="1" t="s">
        <v>339</v>
      </c>
      <c r="F30" s="1" t="s">
        <v>340</v>
      </c>
      <c r="G30" s="91"/>
      <c r="H30" s="72" t="s">
        <v>338</v>
      </c>
      <c r="I30" s="73"/>
      <c r="J30" s="73"/>
      <c r="K30" s="73"/>
      <c r="L30" s="73"/>
      <c r="M30" s="73"/>
      <c r="N30" s="74"/>
    </row>
    <row r="31" spans="3:17" ht="15.75" thickBot="1">
      <c r="C31" s="12" t="s">
        <v>331</v>
      </c>
      <c r="D31" s="2"/>
      <c r="E31" s="3"/>
      <c r="F31" s="3"/>
      <c r="G31" s="3"/>
      <c r="H31" s="78"/>
      <c r="I31" s="79"/>
      <c r="J31" s="79"/>
      <c r="K31" s="79"/>
      <c r="L31" s="79"/>
      <c r="M31" s="79"/>
      <c r="N31" s="80"/>
    </row>
    <row r="32" spans="3:17" s="31" customFormat="1" ht="28.5" customHeight="1" thickBot="1">
      <c r="C32" s="8" t="s">
        <v>11</v>
      </c>
      <c r="D32" s="69" t="s">
        <v>332</v>
      </c>
      <c r="E32" s="70"/>
      <c r="F32" s="70"/>
      <c r="G32" s="71"/>
      <c r="Q32" s="42"/>
    </row>
    <row r="33" spans="3:7" ht="28.5" customHeight="1">
      <c r="C33" s="4"/>
      <c r="D33" s="5"/>
      <c r="E33" s="6"/>
      <c r="F33" s="6"/>
      <c r="G33" s="6"/>
    </row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  <pageSetup orientation="portrait" r:id="rId1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33"/>
  <sheetViews>
    <sheetView topLeftCell="B1" workbookViewId="0">
      <selection activeCell="C8" sqref="C8:G26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40" bestFit="1" customWidth="1"/>
  </cols>
  <sheetData>
    <row r="1" spans="1:17" ht="15.75" thickBot="1">
      <c r="D1" t="s">
        <v>12</v>
      </c>
      <c r="E1" t="s">
        <v>0</v>
      </c>
      <c r="Q1"/>
    </row>
    <row r="2" spans="1:17" ht="15.75" thickBot="1">
      <c r="C2" t="str">
        <f>+'[1]програм 1'!$B$2</f>
        <v xml:space="preserve"> ЈЛС</v>
      </c>
      <c r="D2" s="25">
        <v>205</v>
      </c>
      <c r="E2" s="85" t="s">
        <v>309</v>
      </c>
      <c r="F2" s="86"/>
      <c r="G2" s="86"/>
      <c r="H2" s="86"/>
      <c r="I2" s="86"/>
      <c r="J2" s="86"/>
      <c r="K2" s="86"/>
      <c r="L2" s="86"/>
      <c r="M2" s="87"/>
      <c r="Q2" t="s">
        <v>276</v>
      </c>
    </row>
    <row r="3" spans="1:17" ht="15.75" thickBot="1">
      <c r="C3" t="s">
        <v>5</v>
      </c>
      <c r="D3" s="26" t="s">
        <v>37</v>
      </c>
      <c r="E3" s="46" t="s">
        <v>352</v>
      </c>
      <c r="F3" s="52"/>
      <c r="G3" s="52"/>
      <c r="H3" s="52"/>
      <c r="I3" s="52"/>
      <c r="J3" s="52"/>
      <c r="K3" s="52"/>
      <c r="L3" s="52"/>
      <c r="M3" s="53"/>
      <c r="N3" s="27" t="s">
        <v>342</v>
      </c>
      <c r="O3" s="27" t="s">
        <v>343</v>
      </c>
      <c r="P3" s="27" t="s">
        <v>344</v>
      </c>
      <c r="Q3" s="27" t="s">
        <v>277</v>
      </c>
    </row>
    <row r="4" spans="1:17" ht="15.75" thickBot="1">
      <c r="A4" s="13" t="str">
        <f>CONCATENATE(D3,"-",D4)</f>
        <v>0701-0005</v>
      </c>
      <c r="C4" t="s">
        <v>100</v>
      </c>
      <c r="D4" s="26" t="s">
        <v>7</v>
      </c>
      <c r="E4" s="46" t="s">
        <v>336</v>
      </c>
      <c r="F4" s="52"/>
      <c r="G4" s="52"/>
      <c r="H4" s="52"/>
      <c r="I4" s="52"/>
      <c r="J4" s="52"/>
      <c r="K4" s="52"/>
      <c r="L4" s="52"/>
      <c r="M4" s="53"/>
      <c r="N4" s="27">
        <v>2650</v>
      </c>
      <c r="O4" s="27">
        <v>2650</v>
      </c>
      <c r="P4" s="27">
        <v>588</v>
      </c>
      <c r="Q4" s="28">
        <v>0.2</v>
      </c>
    </row>
    <row r="5" spans="1:17" ht="15.75" thickBot="1">
      <c r="C5" t="s">
        <v>10</v>
      </c>
      <c r="D5" s="88" t="s">
        <v>353</v>
      </c>
      <c r="E5" s="89"/>
      <c r="F5" s="89"/>
      <c r="G5" s="90"/>
      <c r="Q5"/>
    </row>
    <row r="6" spans="1:17">
      <c r="Q6"/>
    </row>
    <row r="7" spans="1:17" ht="15.75" thickBot="1">
      <c r="C7" s="56" t="s">
        <v>13</v>
      </c>
      <c r="D7" s="56"/>
      <c r="E7" s="56"/>
      <c r="F7" s="56"/>
      <c r="G7" s="56"/>
      <c r="Q7"/>
    </row>
    <row r="8" spans="1:17" ht="15" customHeight="1">
      <c r="C8" s="57" t="s">
        <v>354</v>
      </c>
      <c r="D8" s="58"/>
      <c r="E8" s="58"/>
      <c r="F8" s="58"/>
      <c r="G8" s="59"/>
      <c r="Q8"/>
    </row>
    <row r="9" spans="1:17">
      <c r="C9" s="60"/>
      <c r="D9" s="61"/>
      <c r="E9" s="61"/>
      <c r="F9" s="61"/>
      <c r="G9" s="62"/>
      <c r="Q9"/>
    </row>
    <row r="10" spans="1:17">
      <c r="C10" s="60"/>
      <c r="D10" s="61"/>
      <c r="E10" s="61"/>
      <c r="F10" s="61"/>
      <c r="G10" s="62"/>
      <c r="Q10"/>
    </row>
    <row r="11" spans="1:17">
      <c r="C11" s="60"/>
      <c r="D11" s="61"/>
      <c r="E11" s="61"/>
      <c r="F11" s="61"/>
      <c r="G11" s="62"/>
      <c r="Q11"/>
    </row>
    <row r="12" spans="1:17">
      <c r="C12" s="60"/>
      <c r="D12" s="61"/>
      <c r="E12" s="61"/>
      <c r="F12" s="61"/>
      <c r="G12" s="62"/>
      <c r="Q12"/>
    </row>
    <row r="13" spans="1:17">
      <c r="C13" s="60"/>
      <c r="D13" s="61"/>
      <c r="E13" s="61"/>
      <c r="F13" s="61"/>
      <c r="G13" s="62"/>
      <c r="J13" s="15"/>
      <c r="Q13"/>
    </row>
    <row r="14" spans="1:17">
      <c r="C14" s="60"/>
      <c r="D14" s="61"/>
      <c r="E14" s="61"/>
      <c r="F14" s="61"/>
      <c r="G14" s="62"/>
      <c r="Q14"/>
    </row>
    <row r="15" spans="1:17">
      <c r="C15" s="60"/>
      <c r="D15" s="61"/>
      <c r="E15" s="61"/>
      <c r="F15" s="61"/>
      <c r="G15" s="62"/>
      <c r="Q15"/>
    </row>
    <row r="16" spans="1:17">
      <c r="C16" s="60"/>
      <c r="D16" s="61"/>
      <c r="E16" s="61"/>
      <c r="F16" s="61"/>
      <c r="G16" s="62"/>
      <c r="Q16"/>
    </row>
    <row r="17" spans="3:17">
      <c r="C17" s="60"/>
      <c r="D17" s="61"/>
      <c r="E17" s="61"/>
      <c r="F17" s="61"/>
      <c r="G17" s="62"/>
      <c r="Q17"/>
    </row>
    <row r="18" spans="3:17">
      <c r="C18" s="60"/>
      <c r="D18" s="61"/>
      <c r="E18" s="61"/>
      <c r="F18" s="61"/>
      <c r="G18" s="62"/>
      <c r="Q18"/>
    </row>
    <row r="19" spans="3:17">
      <c r="C19" s="60"/>
      <c r="D19" s="61"/>
      <c r="E19" s="61"/>
      <c r="F19" s="61"/>
      <c r="G19" s="62"/>
      <c r="Q19"/>
    </row>
    <row r="20" spans="3:17" ht="7.5" customHeight="1">
      <c r="C20" s="60"/>
      <c r="D20" s="61"/>
      <c r="E20" s="61"/>
      <c r="F20" s="61"/>
      <c r="G20" s="62"/>
      <c r="Q20"/>
    </row>
    <row r="21" spans="3:17" ht="15" hidden="1" customHeight="1">
      <c r="C21" s="60"/>
      <c r="D21" s="61"/>
      <c r="E21" s="61"/>
      <c r="F21" s="61"/>
      <c r="G21" s="62"/>
      <c r="Q21"/>
    </row>
    <row r="22" spans="3:17" ht="15" hidden="1" customHeight="1">
      <c r="C22" s="60"/>
      <c r="D22" s="61"/>
      <c r="E22" s="61"/>
      <c r="F22" s="61"/>
      <c r="G22" s="62"/>
      <c r="Q22"/>
    </row>
    <row r="23" spans="3:17" ht="15" hidden="1" customHeight="1">
      <c r="C23" s="60"/>
      <c r="D23" s="61"/>
      <c r="E23" s="61"/>
      <c r="F23" s="61"/>
      <c r="G23" s="62"/>
      <c r="Q23"/>
    </row>
    <row r="24" spans="3:17" ht="15" hidden="1" customHeight="1">
      <c r="C24" s="60"/>
      <c r="D24" s="61"/>
      <c r="E24" s="61"/>
      <c r="F24" s="61"/>
      <c r="G24" s="62"/>
      <c r="Q24"/>
    </row>
    <row r="25" spans="3:17" ht="15" hidden="1" customHeight="1">
      <c r="C25" s="60"/>
      <c r="D25" s="61"/>
      <c r="E25" s="61"/>
      <c r="F25" s="61"/>
      <c r="G25" s="62"/>
      <c r="Q25"/>
    </row>
    <row r="26" spans="3:17" ht="15.75" thickBot="1">
      <c r="C26" s="63"/>
      <c r="D26" s="64"/>
      <c r="E26" s="64"/>
      <c r="F26" s="64"/>
      <c r="G26" s="65"/>
      <c r="Q26"/>
    </row>
    <row r="27" spans="3:17" ht="15.75" thickBot="1">
      <c r="Q27"/>
    </row>
    <row r="28" spans="3:17" ht="32.25" customHeight="1" thickBot="1">
      <c r="C28" s="11" t="s">
        <v>9</v>
      </c>
      <c r="D28" s="92"/>
      <c r="E28" s="93"/>
      <c r="F28" s="93"/>
      <c r="G28" s="94"/>
      <c r="Q28"/>
    </row>
    <row r="29" spans="3:17" ht="15.75" customHeight="1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341</v>
      </c>
      <c r="H29" s="54" t="s">
        <v>14</v>
      </c>
      <c r="I29" s="55"/>
      <c r="J29" s="55"/>
      <c r="K29" s="55"/>
      <c r="L29" s="55"/>
      <c r="M29" s="55"/>
      <c r="N29" s="55"/>
      <c r="Q29"/>
    </row>
    <row r="30" spans="3:17" ht="15.75" customHeight="1" thickBot="1">
      <c r="C30" s="91"/>
      <c r="D30" s="91"/>
      <c r="E30" s="1" t="s">
        <v>339</v>
      </c>
      <c r="F30" s="1" t="s">
        <v>340</v>
      </c>
      <c r="G30" s="91"/>
      <c r="H30" s="57"/>
      <c r="I30" s="58"/>
      <c r="J30" s="58"/>
      <c r="K30" s="58"/>
      <c r="L30" s="58"/>
      <c r="M30" s="58"/>
      <c r="N30" s="59"/>
      <c r="Q30"/>
    </row>
    <row r="31" spans="3:17" ht="23.25" thickBot="1">
      <c r="C31" s="12" t="s">
        <v>355</v>
      </c>
      <c r="D31" s="2" t="s">
        <v>337</v>
      </c>
      <c r="E31" s="3">
        <v>35</v>
      </c>
      <c r="F31" s="3">
        <v>45</v>
      </c>
      <c r="G31" s="3">
        <v>45</v>
      </c>
      <c r="H31" s="63"/>
      <c r="I31" s="64"/>
      <c r="J31" s="64"/>
      <c r="K31" s="64"/>
      <c r="L31" s="64"/>
      <c r="M31" s="64"/>
      <c r="N31" s="65"/>
      <c r="Q31"/>
    </row>
    <row r="32" spans="3:17" s="31" customFormat="1" ht="28.5" customHeight="1" thickBot="1">
      <c r="C32" s="8" t="s">
        <v>11</v>
      </c>
      <c r="D32" s="95" t="s">
        <v>356</v>
      </c>
      <c r="E32" s="96"/>
      <c r="F32" s="96"/>
      <c r="G32" s="97"/>
      <c r="H32"/>
      <c r="I32"/>
      <c r="J32"/>
      <c r="K32"/>
      <c r="L32"/>
      <c r="M32"/>
      <c r="N32"/>
      <c r="O32"/>
      <c r="P32"/>
      <c r="Q32"/>
    </row>
    <row r="33" spans="3:17" ht="28.5" customHeight="1">
      <c r="C33" s="4"/>
      <c r="D33" s="5"/>
      <c r="E33" s="6"/>
      <c r="F33" s="6"/>
      <c r="G33" s="6"/>
      <c r="Q33"/>
    </row>
  </sheetData>
  <mergeCells count="13">
    <mergeCell ref="H29:N29"/>
    <mergeCell ref="H30:N31"/>
    <mergeCell ref="E2:M2"/>
    <mergeCell ref="E3:M3"/>
    <mergeCell ref="E4:M4"/>
    <mergeCell ref="D5:G5"/>
    <mergeCell ref="C7:G7"/>
    <mergeCell ref="C8:G26"/>
    <mergeCell ref="D32:G32"/>
    <mergeCell ref="D28:G28"/>
    <mergeCell ref="C29:C30"/>
    <mergeCell ref="D29:D30"/>
    <mergeCell ref="G29:G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44"/>
  <sheetViews>
    <sheetView topLeftCell="B1" workbookViewId="0">
      <selection activeCell="Q15" sqref="Q1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tr">
        <f>+'програм 7'!$D$2</f>
        <v>Бачка Паланка</v>
      </c>
      <c r="F2" s="86"/>
      <c r="G2" s="86"/>
      <c r="H2" s="86"/>
      <c r="I2" s="86"/>
      <c r="J2" s="86"/>
      <c r="K2" s="86"/>
      <c r="L2" s="86"/>
      <c r="M2" s="87"/>
      <c r="Q2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342</v>
      </c>
      <c r="O3" s="27" t="s">
        <v>343</v>
      </c>
      <c r="P3" s="27" t="s">
        <v>344</v>
      </c>
      <c r="Q3" s="27" t="s">
        <v>277</v>
      </c>
    </row>
    <row r="4" spans="1:17" ht="15.75" thickBot="1">
      <c r="A4" s="13" t="str">
        <f>CONCATENATE(D3,"-",D4)</f>
        <v>0701-0701-7001</v>
      </c>
      <c r="C4" t="s">
        <v>99</v>
      </c>
      <c r="D4" s="39" t="s">
        <v>345</v>
      </c>
      <c r="E4" s="99" t="s">
        <v>350</v>
      </c>
      <c r="F4" s="100"/>
      <c r="G4" s="100"/>
      <c r="H4" s="100"/>
      <c r="I4" s="100"/>
      <c r="J4" s="100"/>
      <c r="K4" s="100"/>
      <c r="L4" s="100"/>
      <c r="M4" s="101"/>
      <c r="N4" s="27">
        <v>0</v>
      </c>
      <c r="O4" s="27">
        <v>480</v>
      </c>
      <c r="P4" s="27">
        <v>0</v>
      </c>
      <c r="Q4" s="28">
        <f>P4/O4</f>
        <v>0</v>
      </c>
    </row>
    <row r="5" spans="1:17" ht="15.75" thickBot="1">
      <c r="C5" t="s">
        <v>10</v>
      </c>
      <c r="D5" s="88" t="s">
        <v>333</v>
      </c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>
      <c r="C8" s="57" t="s">
        <v>351</v>
      </c>
      <c r="D8" s="58"/>
      <c r="E8" s="58"/>
      <c r="F8" s="58"/>
      <c r="G8" s="59"/>
    </row>
    <row r="9" spans="1:17">
      <c r="C9" s="60"/>
      <c r="D9" s="61"/>
      <c r="E9" s="61"/>
      <c r="F9" s="61"/>
      <c r="G9" s="62"/>
    </row>
    <row r="10" spans="1:17">
      <c r="C10" s="60"/>
      <c r="D10" s="61"/>
      <c r="E10" s="61"/>
      <c r="F10" s="61"/>
      <c r="G10" s="62"/>
    </row>
    <row r="11" spans="1:17">
      <c r="C11" s="60"/>
      <c r="D11" s="61"/>
      <c r="E11" s="61"/>
      <c r="F11" s="61"/>
      <c r="G11" s="62"/>
    </row>
    <row r="12" spans="1:17">
      <c r="C12" s="60"/>
      <c r="D12" s="61"/>
      <c r="E12" s="61"/>
      <c r="F12" s="61"/>
      <c r="G12" s="62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4">
      <c r="C17" s="60"/>
      <c r="D17" s="61"/>
      <c r="E17" s="61"/>
      <c r="F17" s="61"/>
      <c r="G17" s="62"/>
    </row>
    <row r="18" spans="3:14">
      <c r="C18" s="60"/>
      <c r="D18" s="61"/>
      <c r="E18" s="61"/>
      <c r="F18" s="61"/>
      <c r="G18" s="62"/>
    </row>
    <row r="19" spans="3:14">
      <c r="C19" s="60"/>
      <c r="D19" s="61"/>
      <c r="E19" s="61"/>
      <c r="F19" s="61"/>
      <c r="G19" s="62"/>
    </row>
    <row r="20" spans="3:14" ht="7.5" customHeight="1">
      <c r="C20" s="60"/>
      <c r="D20" s="61"/>
      <c r="E20" s="61"/>
      <c r="F20" s="61"/>
      <c r="G20" s="62"/>
    </row>
    <row r="21" spans="3:14" hidden="1">
      <c r="C21" s="60"/>
      <c r="D21" s="61"/>
      <c r="E21" s="61"/>
      <c r="F21" s="61"/>
      <c r="G21" s="62"/>
    </row>
    <row r="22" spans="3:14" hidden="1">
      <c r="C22" s="60"/>
      <c r="D22" s="61"/>
      <c r="E22" s="61"/>
      <c r="F22" s="61"/>
      <c r="G22" s="62"/>
    </row>
    <row r="23" spans="3:14" hidden="1">
      <c r="C23" s="60"/>
      <c r="D23" s="61"/>
      <c r="E23" s="61"/>
      <c r="F23" s="61"/>
      <c r="G23" s="62"/>
    </row>
    <row r="24" spans="3:14" hidden="1">
      <c r="C24" s="60"/>
      <c r="D24" s="61"/>
      <c r="E24" s="61"/>
      <c r="F24" s="61"/>
      <c r="G24" s="62"/>
    </row>
    <row r="25" spans="3:14" hidden="1">
      <c r="C25" s="60"/>
      <c r="D25" s="61"/>
      <c r="E25" s="61"/>
      <c r="F25" s="61"/>
      <c r="G25" s="62"/>
    </row>
    <row r="26" spans="3:14" ht="15.75" thickBot="1">
      <c r="C26" s="63"/>
      <c r="D26" s="64"/>
      <c r="E26" s="64"/>
      <c r="F26" s="64"/>
      <c r="G26" s="65"/>
    </row>
    <row r="27" spans="3:14" ht="15.75" thickBot="1"/>
    <row r="28" spans="3:14" ht="50.25" customHeight="1" thickBot="1">
      <c r="C28" s="11" t="s">
        <v>9</v>
      </c>
      <c r="D28" s="92"/>
      <c r="E28" s="93"/>
      <c r="F28" s="93"/>
      <c r="G28" s="94"/>
    </row>
    <row r="29" spans="3:14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341</v>
      </c>
      <c r="H29" s="54" t="s">
        <v>14</v>
      </c>
      <c r="I29" s="55"/>
      <c r="J29" s="55"/>
      <c r="K29" s="55"/>
      <c r="L29" s="55"/>
      <c r="M29" s="55"/>
      <c r="N29" s="55"/>
    </row>
    <row r="30" spans="3:14" ht="15.75" thickBot="1">
      <c r="C30" s="91"/>
      <c r="D30" s="91"/>
      <c r="E30" s="1" t="s">
        <v>339</v>
      </c>
      <c r="F30" s="1" t="s">
        <v>340</v>
      </c>
      <c r="G30" s="91"/>
      <c r="H30" s="72" t="s">
        <v>346</v>
      </c>
      <c r="I30" s="58"/>
      <c r="J30" s="58"/>
      <c r="K30" s="58"/>
      <c r="L30" s="58"/>
      <c r="M30" s="58"/>
      <c r="N30" s="59"/>
    </row>
    <row r="31" spans="3:14" ht="15.75" thickBot="1">
      <c r="C31" s="12"/>
      <c r="D31" s="2"/>
      <c r="E31" s="3">
        <v>0</v>
      </c>
      <c r="F31" s="38"/>
      <c r="G31" s="3">
        <v>0</v>
      </c>
      <c r="H31" s="63"/>
      <c r="I31" s="64"/>
      <c r="J31" s="64"/>
      <c r="K31" s="64"/>
      <c r="L31" s="64"/>
      <c r="M31" s="64"/>
      <c r="N31" s="65"/>
    </row>
    <row r="32" spans="3:14" ht="28.5" customHeight="1" thickBot="1">
      <c r="C32" s="8" t="s">
        <v>11</v>
      </c>
      <c r="D32" s="81"/>
      <c r="E32" s="82"/>
      <c r="F32" s="82"/>
      <c r="G32" s="83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4" spans="3:7" ht="28.5" customHeight="1"/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C8" sqref="C8:G26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tr">
        <f>+'програм 7'!$D$2</f>
        <v>Бачка Паланка</v>
      </c>
      <c r="F2" s="86"/>
      <c r="G2" s="86"/>
      <c r="H2" s="86"/>
      <c r="I2" s="86"/>
      <c r="J2" s="86"/>
      <c r="K2" s="86"/>
      <c r="L2" s="86"/>
      <c r="M2" s="87"/>
      <c r="Q2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280</v>
      </c>
      <c r="O3" s="27" t="s">
        <v>281</v>
      </c>
      <c r="P3" s="27" t="s">
        <v>282</v>
      </c>
      <c r="Q3" s="27" t="s">
        <v>277</v>
      </c>
    </row>
    <row r="4" spans="1:17" ht="15.75" thickBot="1">
      <c r="A4" s="13" t="str">
        <f>CONCATENATE(D3,"-",D4)</f>
        <v>0701-0701-04</v>
      </c>
      <c r="C4" t="s">
        <v>99</v>
      </c>
      <c r="D4" s="14" t="s">
        <v>313</v>
      </c>
      <c r="E4" s="102" t="s">
        <v>314</v>
      </c>
      <c r="F4" s="103"/>
      <c r="G4" s="103"/>
      <c r="H4" s="103"/>
      <c r="I4" s="103"/>
      <c r="J4" s="103"/>
      <c r="K4" s="103"/>
      <c r="L4" s="103"/>
      <c r="M4" s="104"/>
      <c r="N4" s="27">
        <v>1500</v>
      </c>
      <c r="O4" s="27">
        <v>1500</v>
      </c>
      <c r="P4" s="27">
        <v>0</v>
      </c>
      <c r="Q4" s="28">
        <f>P4/O4</f>
        <v>0</v>
      </c>
    </row>
    <row r="5" spans="1:17" ht="15.75" thickBot="1">
      <c r="C5" t="s">
        <v>10</v>
      </c>
      <c r="D5" s="88" t="s">
        <v>308</v>
      </c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>
      <c r="C8" s="57" t="s">
        <v>296</v>
      </c>
      <c r="D8" s="58"/>
      <c r="E8" s="58"/>
      <c r="F8" s="58"/>
      <c r="G8" s="59"/>
    </row>
    <row r="9" spans="1:17">
      <c r="C9" s="60"/>
      <c r="D9" s="61"/>
      <c r="E9" s="61"/>
      <c r="F9" s="61"/>
      <c r="G9" s="62"/>
    </row>
    <row r="10" spans="1:17">
      <c r="C10" s="60"/>
      <c r="D10" s="61"/>
      <c r="E10" s="61"/>
      <c r="F10" s="61"/>
      <c r="G10" s="62"/>
    </row>
    <row r="11" spans="1:17">
      <c r="C11" s="60"/>
      <c r="D11" s="61"/>
      <c r="E11" s="61"/>
      <c r="F11" s="61"/>
      <c r="G11" s="62"/>
    </row>
    <row r="12" spans="1:17">
      <c r="C12" s="60"/>
      <c r="D12" s="61"/>
      <c r="E12" s="61"/>
      <c r="F12" s="61"/>
      <c r="G12" s="62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4">
      <c r="C17" s="60"/>
      <c r="D17" s="61"/>
      <c r="E17" s="61"/>
      <c r="F17" s="61"/>
      <c r="G17" s="62"/>
    </row>
    <row r="18" spans="3:14">
      <c r="C18" s="60"/>
      <c r="D18" s="61"/>
      <c r="E18" s="61"/>
      <c r="F18" s="61"/>
      <c r="G18" s="62"/>
    </row>
    <row r="19" spans="3:14">
      <c r="C19" s="60"/>
      <c r="D19" s="61"/>
      <c r="E19" s="61"/>
      <c r="F19" s="61"/>
      <c r="G19" s="62"/>
    </row>
    <row r="20" spans="3:14" ht="7.5" customHeight="1">
      <c r="C20" s="60"/>
      <c r="D20" s="61"/>
      <c r="E20" s="61"/>
      <c r="F20" s="61"/>
      <c r="G20" s="62"/>
    </row>
    <row r="21" spans="3:14" hidden="1">
      <c r="C21" s="60"/>
      <c r="D21" s="61"/>
      <c r="E21" s="61"/>
      <c r="F21" s="61"/>
      <c r="G21" s="62"/>
    </row>
    <row r="22" spans="3:14" hidden="1">
      <c r="C22" s="60"/>
      <c r="D22" s="61"/>
      <c r="E22" s="61"/>
      <c r="F22" s="61"/>
      <c r="G22" s="62"/>
    </row>
    <row r="23" spans="3:14" hidden="1">
      <c r="C23" s="60"/>
      <c r="D23" s="61"/>
      <c r="E23" s="61"/>
      <c r="F23" s="61"/>
      <c r="G23" s="62"/>
    </row>
    <row r="24" spans="3:14" hidden="1">
      <c r="C24" s="60"/>
      <c r="D24" s="61"/>
      <c r="E24" s="61"/>
      <c r="F24" s="61"/>
      <c r="G24" s="62"/>
    </row>
    <row r="25" spans="3:14" hidden="1">
      <c r="C25" s="60"/>
      <c r="D25" s="61"/>
      <c r="E25" s="61"/>
      <c r="F25" s="61"/>
      <c r="G25" s="62"/>
    </row>
    <row r="26" spans="3:14" ht="15.75" thickBot="1">
      <c r="C26" s="63"/>
      <c r="D26" s="64"/>
      <c r="E26" s="64"/>
      <c r="F26" s="64"/>
      <c r="G26" s="65"/>
    </row>
    <row r="27" spans="3:14" ht="15.75" thickBot="1"/>
    <row r="28" spans="3:14" ht="50.25" customHeight="1" thickBot="1">
      <c r="C28" s="11" t="s">
        <v>9</v>
      </c>
      <c r="D28" s="92" t="s">
        <v>312</v>
      </c>
      <c r="E28" s="93"/>
      <c r="F28" s="93"/>
      <c r="G28" s="94"/>
    </row>
    <row r="29" spans="3:14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283</v>
      </c>
      <c r="H29" s="54" t="s">
        <v>14</v>
      </c>
      <c r="I29" s="55"/>
      <c r="J29" s="55"/>
      <c r="K29" s="55"/>
      <c r="L29" s="55"/>
      <c r="M29" s="55"/>
      <c r="N29" s="55"/>
    </row>
    <row r="30" spans="3:14" ht="15.75" thickBot="1">
      <c r="C30" s="91"/>
      <c r="D30" s="91"/>
      <c r="E30" s="1" t="s">
        <v>285</v>
      </c>
      <c r="F30" s="1" t="s">
        <v>284</v>
      </c>
      <c r="G30" s="91"/>
      <c r="H30" s="57" t="s">
        <v>316</v>
      </c>
      <c r="I30" s="58"/>
      <c r="J30" s="58"/>
      <c r="K30" s="58"/>
      <c r="L30" s="58"/>
      <c r="M30" s="58"/>
      <c r="N30" s="59"/>
    </row>
    <row r="31" spans="3:14" ht="15.75" thickBot="1">
      <c r="C31" s="12" t="s">
        <v>315</v>
      </c>
      <c r="D31" s="2" t="s">
        <v>311</v>
      </c>
      <c r="E31" s="3">
        <v>1</v>
      </c>
      <c r="F31" s="3">
        <v>1</v>
      </c>
      <c r="G31" s="3">
        <v>0</v>
      </c>
      <c r="H31" s="63"/>
      <c r="I31" s="64"/>
      <c r="J31" s="64"/>
      <c r="K31" s="64"/>
      <c r="L31" s="64"/>
      <c r="M31" s="64"/>
      <c r="N31" s="65"/>
    </row>
    <row r="32" spans="3:14" ht="28.5" customHeight="1" thickBot="1">
      <c r="C32" s="8" t="s">
        <v>11</v>
      </c>
      <c r="D32" s="95" t="s">
        <v>295</v>
      </c>
      <c r="E32" s="96"/>
      <c r="F32" s="96"/>
      <c r="G32" s="97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E4" sqref="E4:M4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+'програм 7'!$B$2</f>
        <v xml:space="preserve"> ЈЛС</v>
      </c>
      <c r="D2" s="25">
        <f>+'програм 7'!$C$2</f>
        <v>205</v>
      </c>
      <c r="E2" s="85" t="s">
        <v>309</v>
      </c>
      <c r="F2" s="86"/>
      <c r="G2" s="86"/>
      <c r="H2" s="86"/>
      <c r="I2" s="86"/>
      <c r="J2" s="86"/>
      <c r="K2" s="86"/>
      <c r="L2" s="86"/>
      <c r="M2" s="87"/>
      <c r="Q2" t="s">
        <v>276</v>
      </c>
    </row>
    <row r="3" spans="1:17" ht="15.75" thickBot="1">
      <c r="C3" t="s">
        <v>5</v>
      </c>
      <c r="D3" s="26" t="s">
        <v>37</v>
      </c>
      <c r="E3" s="46" t="s">
        <v>30</v>
      </c>
      <c r="F3" s="52"/>
      <c r="G3" s="52"/>
      <c r="H3" s="52"/>
      <c r="I3" s="52"/>
      <c r="J3" s="52"/>
      <c r="K3" s="52"/>
      <c r="L3" s="52"/>
      <c r="M3" s="53"/>
      <c r="N3" s="27" t="s">
        <v>280</v>
      </c>
      <c r="O3" s="27" t="s">
        <v>281</v>
      </c>
      <c r="P3" s="27" t="s">
        <v>282</v>
      </c>
      <c r="Q3" s="27" t="s">
        <v>277</v>
      </c>
    </row>
    <row r="4" spans="1:17" ht="15.75" thickBot="1">
      <c r="A4" s="13" t="str">
        <f>CONCATENATE(D3,"-",D4)</f>
        <v>0701-0701-05</v>
      </c>
      <c r="C4" t="s">
        <v>99</v>
      </c>
      <c r="D4" s="14" t="s">
        <v>318</v>
      </c>
      <c r="E4" s="102" t="s">
        <v>317</v>
      </c>
      <c r="F4" s="103"/>
      <c r="G4" s="103"/>
      <c r="H4" s="103"/>
      <c r="I4" s="103"/>
      <c r="J4" s="103"/>
      <c r="K4" s="103"/>
      <c r="L4" s="103"/>
      <c r="M4" s="104"/>
      <c r="N4" s="27">
        <v>14417</v>
      </c>
      <c r="O4" s="27">
        <v>0</v>
      </c>
      <c r="P4" s="27">
        <v>0</v>
      </c>
      <c r="Q4" s="28" t="e">
        <f>P4/O4</f>
        <v>#DIV/0!</v>
      </c>
    </row>
    <row r="5" spans="1:17" ht="15.75" thickBot="1">
      <c r="C5" t="s">
        <v>10</v>
      </c>
      <c r="D5" s="88"/>
      <c r="E5" s="89"/>
      <c r="F5" s="89"/>
      <c r="G5" s="90"/>
    </row>
    <row r="7" spans="1:17" ht="15.75" thickBot="1">
      <c r="C7" s="56" t="s">
        <v>13</v>
      </c>
      <c r="D7" s="56"/>
      <c r="E7" s="56"/>
      <c r="F7" s="56"/>
      <c r="G7" s="56"/>
    </row>
    <row r="8" spans="1:17">
      <c r="C8" s="57" t="s">
        <v>319</v>
      </c>
      <c r="D8" s="58"/>
      <c r="E8" s="58"/>
      <c r="F8" s="58"/>
      <c r="G8" s="59"/>
    </row>
    <row r="9" spans="1:17">
      <c r="C9" s="60"/>
      <c r="D9" s="61"/>
      <c r="E9" s="61"/>
      <c r="F9" s="61"/>
      <c r="G9" s="62"/>
    </row>
    <row r="10" spans="1:17">
      <c r="C10" s="60"/>
      <c r="D10" s="61"/>
      <c r="E10" s="61"/>
      <c r="F10" s="61"/>
      <c r="G10" s="62"/>
    </row>
    <row r="11" spans="1:17">
      <c r="C11" s="60"/>
      <c r="D11" s="61"/>
      <c r="E11" s="61"/>
      <c r="F11" s="61"/>
      <c r="G11" s="62"/>
    </row>
    <row r="12" spans="1:17">
      <c r="C12" s="60"/>
      <c r="D12" s="61"/>
      <c r="E12" s="61"/>
      <c r="F12" s="61"/>
      <c r="G12" s="62"/>
    </row>
    <row r="13" spans="1:17">
      <c r="C13" s="60"/>
      <c r="D13" s="61"/>
      <c r="E13" s="61"/>
      <c r="F13" s="61"/>
      <c r="G13" s="62"/>
      <c r="J13" s="15"/>
    </row>
    <row r="14" spans="1:17">
      <c r="C14" s="60"/>
      <c r="D14" s="61"/>
      <c r="E14" s="61"/>
      <c r="F14" s="61"/>
      <c r="G14" s="62"/>
    </row>
    <row r="15" spans="1:17">
      <c r="C15" s="60"/>
      <c r="D15" s="61"/>
      <c r="E15" s="61"/>
      <c r="F15" s="61"/>
      <c r="G15" s="62"/>
    </row>
    <row r="16" spans="1:17">
      <c r="C16" s="60"/>
      <c r="D16" s="61"/>
      <c r="E16" s="61"/>
      <c r="F16" s="61"/>
      <c r="G16" s="62"/>
    </row>
    <row r="17" spans="3:14">
      <c r="C17" s="60"/>
      <c r="D17" s="61"/>
      <c r="E17" s="61"/>
      <c r="F17" s="61"/>
      <c r="G17" s="62"/>
    </row>
    <row r="18" spans="3:14">
      <c r="C18" s="60"/>
      <c r="D18" s="61"/>
      <c r="E18" s="61"/>
      <c r="F18" s="61"/>
      <c r="G18" s="62"/>
    </row>
    <row r="19" spans="3:14">
      <c r="C19" s="60"/>
      <c r="D19" s="61"/>
      <c r="E19" s="61"/>
      <c r="F19" s="61"/>
      <c r="G19" s="62"/>
    </row>
    <row r="20" spans="3:14" ht="7.5" customHeight="1">
      <c r="C20" s="60"/>
      <c r="D20" s="61"/>
      <c r="E20" s="61"/>
      <c r="F20" s="61"/>
      <c r="G20" s="62"/>
    </row>
    <row r="21" spans="3:14" hidden="1">
      <c r="C21" s="60"/>
      <c r="D21" s="61"/>
      <c r="E21" s="61"/>
      <c r="F21" s="61"/>
      <c r="G21" s="62"/>
    </row>
    <row r="22" spans="3:14" hidden="1">
      <c r="C22" s="60"/>
      <c r="D22" s="61"/>
      <c r="E22" s="61"/>
      <c r="F22" s="61"/>
      <c r="G22" s="62"/>
    </row>
    <row r="23" spans="3:14" hidden="1">
      <c r="C23" s="60"/>
      <c r="D23" s="61"/>
      <c r="E23" s="61"/>
      <c r="F23" s="61"/>
      <c r="G23" s="62"/>
    </row>
    <row r="24" spans="3:14" hidden="1">
      <c r="C24" s="60"/>
      <c r="D24" s="61"/>
      <c r="E24" s="61"/>
      <c r="F24" s="61"/>
      <c r="G24" s="62"/>
    </row>
    <row r="25" spans="3:14" hidden="1">
      <c r="C25" s="60"/>
      <c r="D25" s="61"/>
      <c r="E25" s="61"/>
      <c r="F25" s="61"/>
      <c r="G25" s="62"/>
    </row>
    <row r="26" spans="3:14" ht="15.75" thickBot="1">
      <c r="C26" s="63"/>
      <c r="D26" s="64"/>
      <c r="E26" s="64"/>
      <c r="F26" s="64"/>
      <c r="G26" s="65"/>
    </row>
    <row r="27" spans="3:14" ht="15.75" thickBot="1"/>
    <row r="28" spans="3:14" ht="50.25" customHeight="1" thickBot="1">
      <c r="C28" s="11" t="s">
        <v>9</v>
      </c>
      <c r="D28" s="92" t="s">
        <v>297</v>
      </c>
      <c r="E28" s="93"/>
      <c r="F28" s="93"/>
      <c r="G28" s="94"/>
    </row>
    <row r="29" spans="3:14" ht="15.75" thickBot="1">
      <c r="C29" s="84" t="s">
        <v>1</v>
      </c>
      <c r="D29" s="84" t="s">
        <v>2</v>
      </c>
      <c r="E29" s="10" t="s">
        <v>3</v>
      </c>
      <c r="F29" s="10" t="s">
        <v>4</v>
      </c>
      <c r="G29" s="84" t="s">
        <v>283</v>
      </c>
      <c r="H29" s="54" t="s">
        <v>14</v>
      </c>
      <c r="I29" s="55"/>
      <c r="J29" s="55"/>
      <c r="K29" s="55"/>
      <c r="L29" s="55"/>
      <c r="M29" s="55"/>
      <c r="N29" s="55"/>
    </row>
    <row r="30" spans="3:14" ht="15.75" thickBot="1">
      <c r="C30" s="91"/>
      <c r="D30" s="91"/>
      <c r="E30" s="1" t="s">
        <v>285</v>
      </c>
      <c r="F30" s="1" t="s">
        <v>284</v>
      </c>
      <c r="G30" s="91"/>
      <c r="H30" s="57" t="s">
        <v>299</v>
      </c>
      <c r="I30" s="58"/>
      <c r="J30" s="58"/>
      <c r="K30" s="58"/>
      <c r="L30" s="58"/>
      <c r="M30" s="58"/>
      <c r="N30" s="59"/>
    </row>
    <row r="31" spans="3:14" ht="15.75" thickBot="1">
      <c r="C31" s="12" t="s">
        <v>298</v>
      </c>
      <c r="D31" s="2" t="s">
        <v>288</v>
      </c>
      <c r="E31" s="3">
        <v>0</v>
      </c>
      <c r="F31" s="29">
        <v>1</v>
      </c>
      <c r="G31" s="3">
        <v>0</v>
      </c>
      <c r="H31" s="63"/>
      <c r="I31" s="64"/>
      <c r="J31" s="64"/>
      <c r="K31" s="64"/>
      <c r="L31" s="64"/>
      <c r="M31" s="64"/>
      <c r="N31" s="65"/>
    </row>
    <row r="32" spans="3:14" ht="28.5" customHeight="1" thickBot="1">
      <c r="C32" s="8" t="s">
        <v>11</v>
      </c>
      <c r="D32" s="95" t="s">
        <v>295</v>
      </c>
      <c r="E32" s="96"/>
      <c r="F32" s="96"/>
      <c r="G32" s="97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програм 7</vt:lpstr>
      <vt:lpstr>ПА 1</vt:lpstr>
      <vt:lpstr>ПА 2</vt:lpstr>
      <vt:lpstr>ПА 3</vt:lpstr>
      <vt:lpstr>ПА 4</vt:lpstr>
      <vt:lpstr>ПА 5</vt:lpstr>
      <vt:lpstr>ПЈ 0701-7001</vt:lpstr>
      <vt:lpstr>ПЈ 4</vt:lpstr>
      <vt:lpstr>ПЈ 5</vt:lpstr>
      <vt:lpstr>ПЈ 6</vt:lpstr>
      <vt:lpstr>ПЈ 7</vt:lpstr>
      <vt:lpstr>Sheet1 (2)</vt:lpstr>
      <vt:lpstr>Sheet4</vt:lpstr>
      <vt:lpstr>Sheet8</vt:lpstr>
      <vt:lpstr>ПЈ 0701-7002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Lela</cp:lastModifiedBy>
  <cp:lastPrinted>2017-03-20T14:24:24Z</cp:lastPrinted>
  <dcterms:created xsi:type="dcterms:W3CDTF">2017-02-14T07:14:08Z</dcterms:created>
  <dcterms:modified xsi:type="dcterms:W3CDTF">2023-08-03T07:14:25Z</dcterms:modified>
</cp:coreProperties>
</file>