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1760" activeTab="1"/>
  </bookViews>
  <sheets>
    <sheet name="програм 15" sheetId="4" r:id="rId1"/>
    <sheet name="ПА 1" sheetId="53" r:id="rId2"/>
    <sheet name="ПА 2" sheetId="64" r:id="rId3"/>
    <sheet name="ПА 4" sheetId="52" r:id="rId4"/>
    <sheet name="ПА 9" sheetId="21" r:id="rId5"/>
    <sheet name="ПА 10" sheetId="22" r:id="rId6"/>
    <sheet name="ПА 14" sheetId="24" r:id="rId7"/>
    <sheet name="ПЈ 0602-4001 " sheetId="10" r:id="rId8"/>
    <sheet name="Sheet1 (2)" sheetId="13" state="hidden" r:id="rId9"/>
    <sheet name="Sheet4" sheetId="14" state="hidden" r:id="rId10"/>
    <sheet name="Sheet8" sheetId="8" state="hidden" r:id="rId11"/>
    <sheet name="ПЈ 0602-4002" sheetId="29" r:id="rId12"/>
    <sheet name="ПЈ 0602-4003" sheetId="33" r:id="rId13"/>
    <sheet name="ПЈ 0602-4006" sheetId="32" r:id="rId14"/>
    <sheet name="ПЈ 0602-4004" sheetId="42" r:id="rId15"/>
    <sheet name="ПЈ 0602-5003" sheetId="63" r:id="rId16"/>
    <sheet name="ПЈ 0602-7004" sheetId="62" r:id="rId17"/>
    <sheet name="ПЈ 0602-5026" sheetId="68" r:id="rId18"/>
    <sheet name="ПЈ 0602-5024" sheetId="55" r:id="rId19"/>
    <sheet name="ПЈ 0602-7006" sheetId="54" r:id="rId20"/>
    <sheet name="ПЈ 0602-7005" sheetId="67" r:id="rId21"/>
    <sheet name="ПЈ 0602-7009" sheetId="66" r:id="rId22"/>
    <sheet name="ПЈ 0602-5005" sheetId="65" r:id="rId23"/>
    <sheet name="ПЈ 0602-4007" sheetId="61" r:id="rId24"/>
    <sheet name="ПЈ 0602-7002" sheetId="46" r:id="rId25"/>
    <sheet name="ПЈ 0602-7010" sheetId="60" r:id="rId26"/>
    <sheet name="ПЈ 0602-7007" sheetId="5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8" hidden="1">'Sheet1 (2)'!$C$1:$C$146</definedName>
  </definedNames>
  <calcPr calcId="125725"/>
</workbook>
</file>

<file path=xl/calcChain.xml><?xml version="1.0" encoding="utf-8"?>
<calcChain xmlns="http://schemas.openxmlformats.org/spreadsheetml/2006/main">
  <c r="O4" i="68"/>
  <c r="A2"/>
  <c r="P4" i="52"/>
  <c r="O4" i="55"/>
  <c r="P4" i="54"/>
  <c r="P4" i="61"/>
  <c r="Q4" i="65"/>
  <c r="A4"/>
  <c r="C2"/>
  <c r="Q4" i="66" l="1"/>
  <c r="A4"/>
  <c r="C2"/>
  <c r="Q4" i="67" l="1"/>
  <c r="A4"/>
  <c r="C2"/>
  <c r="P3" i="64" l="1"/>
  <c r="P4" i="57" l="1"/>
  <c r="C2" i="46"/>
  <c r="P4" i="60"/>
  <c r="P4" i="62" l="1"/>
  <c r="B2"/>
  <c r="P4" i="63"/>
  <c r="B2"/>
  <c r="B2" i="61"/>
  <c r="B2" i="60" l="1"/>
  <c r="B2" i="57" l="1"/>
  <c r="A2" i="55" l="1"/>
  <c r="B2" i="54"/>
  <c r="P4" i="53" l="1"/>
  <c r="B2"/>
  <c r="O3" i="4"/>
  <c r="B2" i="52" l="1"/>
  <c r="A4" i="46" l="1"/>
  <c r="C2" i="42" l="1"/>
  <c r="A4"/>
  <c r="Q4"/>
  <c r="Q4" i="33" l="1"/>
  <c r="A4"/>
  <c r="C2"/>
  <c r="Q4" i="32" l="1"/>
  <c r="A4"/>
  <c r="C2"/>
  <c r="Q4" i="29" l="1"/>
  <c r="A4"/>
  <c r="E2"/>
  <c r="D2"/>
  <c r="C2"/>
  <c r="Q4" i="10" l="1"/>
  <c r="A4"/>
  <c r="E2"/>
  <c r="D2"/>
  <c r="C2"/>
  <c r="Q4" i="24"/>
  <c r="A4"/>
  <c r="C2"/>
  <c r="Q4" i="22" l="1"/>
  <c r="Q4" i="21"/>
  <c r="A4" i="22" l="1"/>
  <c r="A4" i="21"/>
  <c r="M6" i="8" l="1"/>
  <c r="M68" l="1"/>
  <c r="M65"/>
  <c r="M66"/>
  <c r="M67"/>
  <c r="M54"/>
  <c r="M55"/>
  <c r="M56"/>
  <c r="M57"/>
  <c r="M58"/>
  <c r="M59"/>
  <c r="M60"/>
  <c r="M61"/>
  <c r="M62"/>
  <c r="M63"/>
  <c r="M64"/>
  <c r="M51"/>
  <c r="M52"/>
  <c r="M53"/>
  <c r="M50"/>
  <c r="M45"/>
  <c r="M46"/>
  <c r="M47"/>
  <c r="M48"/>
  <c r="M49"/>
  <c r="M44"/>
  <c r="M42"/>
  <c r="M43"/>
  <c r="M41"/>
  <c r="M34"/>
  <c r="M35"/>
  <c r="M36"/>
  <c r="M37"/>
  <c r="M38"/>
  <c r="M39"/>
  <c r="M40"/>
  <c r="M33"/>
  <c r="M32"/>
  <c r="M31"/>
  <c r="M30"/>
  <c r="M28"/>
  <c r="M29"/>
  <c r="M23"/>
  <c r="M24"/>
  <c r="M25"/>
  <c r="M26"/>
  <c r="M27"/>
  <c r="M22"/>
  <c r="M21"/>
  <c r="M20"/>
  <c r="M18"/>
  <c r="M19"/>
  <c r="M15"/>
  <c r="M16"/>
  <c r="M17"/>
  <c r="M8"/>
  <c r="M9"/>
  <c r="M10"/>
  <c r="M11"/>
  <c r="M12"/>
  <c r="M13"/>
  <c r="M14"/>
  <c r="M7"/>
  <c r="M3"/>
  <c r="M4"/>
  <c r="M5"/>
  <c r="M2"/>
</calcChain>
</file>

<file path=xl/sharedStrings.xml><?xml version="1.0" encoding="utf-8"?>
<sst xmlns="http://schemas.openxmlformats.org/spreadsheetml/2006/main" count="1671" uniqueCount="466">
  <si>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</si>
  <si>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</si>
  <si>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</si>
  <si>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</si>
  <si>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</si>
  <si>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</si>
  <si>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</si>
  <si>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</si>
  <si>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</si>
  <si>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</si>
  <si>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</si>
  <si>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</si>
  <si>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</si>
  <si>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</si>
  <si>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</si>
  <si>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</si>
  <si>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</si>
  <si>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</si>
  <si>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</si>
  <si>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</si>
  <si>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</si>
  <si>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</si>
  <si>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</si>
  <si>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</si>
  <si>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</si>
  <si>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</si>
  <si>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</si>
  <si>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</si>
  <si>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</si>
  <si>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</si>
  <si>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</si>
  <si>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</si>
  <si>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</si>
  <si>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</si>
  <si>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</si>
  <si>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</si>
  <si>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</si>
  <si>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</si>
  <si>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</si>
  <si>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</si>
  <si>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</si>
  <si>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</si>
  <si>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</si>
  <si>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</si>
  <si>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</si>
  <si>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</si>
  <si>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</si>
  <si>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</si>
  <si>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</si>
  <si>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</si>
  <si>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</si>
  <si>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</si>
  <si>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</si>
  <si>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</si>
  <si>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</si>
  <si>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</si>
  <si>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</si>
  <si>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</si>
  <si>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</si>
  <si>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</si>
  <si>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</si>
  <si>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</si>
  <si>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</si>
  <si>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</si>
  <si>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</si>
  <si>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</si>
  <si>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</si>
  <si>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</si>
  <si>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</si>
  <si>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</si>
  <si>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</si>
  <si>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</si>
  <si>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</si>
  <si>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</si>
  <si>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</si>
  <si>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</si>
  <si>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</si>
  <si>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</si>
  <si>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</si>
  <si>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</si>
  <si>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</si>
  <si>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</si>
  <si>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</si>
  <si>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</si>
  <si>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</si>
  <si>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</si>
  <si>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</si>
  <si>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</si>
  <si>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</si>
  <si>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</si>
  <si>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</si>
  <si>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</si>
  <si>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</si>
  <si>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</si>
  <si>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</si>
  <si>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</si>
  <si>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</si>
  <si>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</si>
  <si>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</si>
  <si>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</si>
  <si>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</si>
  <si>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</si>
  <si>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</si>
  <si>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</si>
  <si>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</si>
  <si>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</si>
  <si>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</si>
  <si>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</si>
  <si>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</si>
  <si>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</si>
  <si>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</si>
  <si>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</si>
  <si>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</si>
  <si>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</si>
  <si>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</si>
  <si>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</si>
  <si>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</si>
  <si>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</si>
  <si>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</si>
  <si>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</si>
  <si>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</si>
  <si>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</si>
  <si>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</si>
  <si>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</si>
  <si>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</si>
  <si>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</si>
  <si>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</si>
  <si>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</si>
  <si>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</si>
  <si>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</si>
  <si>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</si>
  <si>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</si>
  <si>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</si>
  <si>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</si>
  <si>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</si>
  <si>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</si>
  <si>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</si>
  <si>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</si>
  <si>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</si>
  <si>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</si>
  <si>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</si>
  <si>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</si>
  <si>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</si>
  <si>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</si>
  <si>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</si>
  <si>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</si>
  <si>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</si>
  <si>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</si>
  <si>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</si>
  <si>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</si>
  <si>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</si>
  <si>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</si>
  <si>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</si>
  <si>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</si>
  <si>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</si>
  <si>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</si>
  <si>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</si>
  <si>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</si>
  <si>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</si>
  <si>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</si>
  <si>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</si>
  <si>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</si>
  <si>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</si>
  <si>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</si>
  <si>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</si>
  <si>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</si>
  <si>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</si>
  <si>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</si>
  <si>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</si>
  <si>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</si>
  <si>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</si>
  <si>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</si>
  <si>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</si>
  <si>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</si>
  <si>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</si>
  <si>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</si>
  <si>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</si>
  <si>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</si>
  <si>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</si>
  <si>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</si>
  <si>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</si>
  <si>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</si>
  <si>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</si>
  <si>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</si>
  <si>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</si>
  <si>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</si>
  <si>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</si>
  <si>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</si>
  <si>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</si>
  <si>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</si>
  <si>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</si>
  <si>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</si>
  <si>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</si>
  <si>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</si>
  <si>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</si>
  <si>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</si>
  <si>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</si>
  <si>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</si>
  <si>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</si>
  <si>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</si>
  <si>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</si>
  <si>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</si>
  <si>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</si>
  <si>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</si>
  <si>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</si>
  <si>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</si>
  <si>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</si>
  <si>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</si>
  <si>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</si>
  <si>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</si>
  <si>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</si>
  <si>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</si>
  <si>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</si>
  <si>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</si>
  <si>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</si>
  <si>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</si>
  <si>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</si>
  <si>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</si>
  <si>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</si>
  <si>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</si>
  <si>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</si>
  <si>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</si>
  <si>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</si>
  <si>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</si>
  <si>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</si>
  <si>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</si>
  <si>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</si>
  <si>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</si>
  <si>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</si>
  <si>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</si>
  <si>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</si>
  <si>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</si>
  <si>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</si>
  <si>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</si>
  <si>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</si>
  <si>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</si>
  <si>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</si>
  <si>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</si>
  <si>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</si>
  <si>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</si>
  <si>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</si>
  <si>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</si>
  <si>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</si>
  <si>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</si>
  <si>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</si>
  <si>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</si>
  <si>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</si>
  <si>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</si>
  <si>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</si>
  <si>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</si>
  <si>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</si>
  <si>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</si>
  <si>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</si>
  <si>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</si>
  <si>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</si>
  <si>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</si>
  <si>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</si>
  <si>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</si>
  <si>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</si>
  <si>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</si>
  <si>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</si>
  <si>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</si>
  <si>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</si>
  <si>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</si>
  <si>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</si>
  <si>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</si>
  <si>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</si>
  <si>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</si>
  <si>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</si>
  <si>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</si>
  <si>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</si>
  <si>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</si>
  <si>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</si>
  <si>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</si>
  <si>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</si>
  <si>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</si>
  <si>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у 000 динара</t>
  </si>
  <si>
    <t>Проценат извршења у односу на текући буџет</t>
  </si>
  <si>
    <t>Функционисање управе</t>
  </si>
  <si>
    <t>%</t>
  </si>
  <si>
    <t>Општина Бачка Паланка</t>
  </si>
  <si>
    <t>Број</t>
  </si>
  <si>
    <t>Регистратор оверених захтева за плаћање и трансфер средстава</t>
  </si>
  <si>
    <t>Проценат решених предмета у календарској години</t>
  </si>
  <si>
    <t>извор верификације: Извештај о раду</t>
  </si>
  <si>
    <t>Начелник Општинске управе, председник Општинског ватрогасног савеза</t>
  </si>
  <si>
    <t>ОПШТИНА БАЧКА ПАЛАНКА</t>
  </si>
  <si>
    <t>Општински штаб за ванредне ситуације Општине Бачка Паланка координира и руководи заштитом и спасавањем у ванредним ситуацијама на територији Општине Бачка Паланка у складу са Законом о ванредним ситуацијама, Уредбом о саставу и начину рада штабова за ванредне ситуације и Решењем о образовању општинског штаба за ванредне ситуације Општине Бачка Паланка. Поред тога Општински штаб обавља и задатке прописане законом и другим прописима и задатке наложене од стране виших органа из надлежности локалне самоуправе у области ванредних ситуација.</t>
  </si>
  <si>
    <t>Изградња ефикасног превентивног система заштите и спасавања на избегавању последица елементарних и других непогода</t>
  </si>
  <si>
    <t>Равноправност полова је једно од основних људских права и обавеза локалних самоуправа је да осигурају равноправност и сузбију и спречавају дискриминацију било које врсте. Побољшање положаја дискриминисаних група, деце и жена и њихово економско оснаживање омогућава се уклањањем родних стереотипа који обликују начин на који живимо и могућности које имамо. Из тих разлога обуке, предавања, радионице, штампа промо материјала и сличне активности потпомажу уклањању тих истих родних стереотипа.</t>
  </si>
  <si>
    <t>Побољшање положаја дискриминисаних група, деце и економско оснаживање жена</t>
  </si>
  <si>
    <t>Број реализованих обука, предавања, активности, промо материјала.</t>
  </si>
  <si>
    <t>Извештај о реализацији пројекта</t>
  </si>
  <si>
    <t>Председник општине</t>
  </si>
  <si>
    <t>Локална акциона група Фрушкогорско-Дунавског региона (ЛАГ ФГДР)</t>
  </si>
  <si>
    <t xml:space="preserve">Унапређење руралног развоја малих средина кроз сарадњу са сродним агенцијама </t>
  </si>
  <si>
    <t>Број потписаних протокола о сарадњи</t>
  </si>
  <si>
    <t>протокол</t>
  </si>
  <si>
    <t>Председник Општине Бачка Паланка</t>
  </si>
  <si>
    <t>Заштита имовинских права и интереса општине</t>
  </si>
  <si>
    <t>Број решених предмета на годишњем нивоу</t>
  </si>
  <si>
    <t>Број правних мишљења која су дата органима града</t>
  </si>
  <si>
    <t>У оквиру буџета део планираних прихода се не распоређује унапред већ се задржава на име текуће буџетске резерве. Средства текуће буџетске резерве се користе за непланиране сврхе за које нису утврђене апропријације или за сврхе за које се током године покаже да нису биле довољне. Председник Општине на предлог Одељења за финансије и буџет (на основу мишљења) доноси Решење о употреби текуће буџетске резерве. Средства текуће буџетске резерве распоређују се на директне кориснике буџетских средстава током фискалне године.</t>
  </si>
  <si>
    <t>У буџету се планирају средства за сталну буџетску резерву која се исказује на апропријацији намењеној за буџетске резерве. Стална буџетска резерва се користи за финансирање расхода и издатака на име учешћа локалне власти у откњању последица ванредних околности као што су земљотрес, поплава, суша, снежни наноси, град и слично. Решење о употреби средстава сталне буџетске резерве  доноси Председник општине на предлог (мишљење) Одељења за финансије и буџет и записника надлежне Комисије.</t>
  </si>
  <si>
    <t>МЗ "Братство"</t>
  </si>
  <si>
    <t>Обезбеђено задовољавање потреба и интереса локалног становништва деловањем месних заједница</t>
  </si>
  <si>
    <t>Број иницијатива/предлога МЗ према Општини у вези са питањима од интереса за локално становништво</t>
  </si>
  <si>
    <t>МЗ "Дунав"</t>
  </si>
  <si>
    <t xml:space="preserve">МЗ "Центар" </t>
  </si>
  <si>
    <t>МЗ "Стари Град"</t>
  </si>
  <si>
    <t>МЗ Нова Гајдобра</t>
  </si>
  <si>
    <t>МЗ Гајдобра</t>
  </si>
  <si>
    <t>МЗ Силбаш</t>
  </si>
  <si>
    <t>МЗ Деспотово</t>
  </si>
  <si>
    <t>МЗ Параге</t>
  </si>
  <si>
    <t>МЗ Пивнице</t>
  </si>
  <si>
    <t>МЗ Нештин</t>
  </si>
  <si>
    <t>МЗ Визић</t>
  </si>
  <si>
    <t>МЗ Челарево</t>
  </si>
  <si>
    <t>МЗ Карађорђево</t>
  </si>
  <si>
    <t>МЗ Младеново</t>
  </si>
  <si>
    <t>МЗ Обровац</t>
  </si>
  <si>
    <t>МЗ Товаришево</t>
  </si>
  <si>
    <t>Вaнредна ситуација на територији ОБП</t>
  </si>
  <si>
    <t>Побољшање услова становања и живота избеглих, прогнаних и ИРЛ лица</t>
  </si>
  <si>
    <t>Повереник за избегла и расељена лица</t>
  </si>
  <si>
    <t xml:space="preserve"> </t>
  </si>
  <si>
    <t>Председник Општине Бачка Паланка и комадант општинског штаба</t>
  </si>
  <si>
    <t>Председник Општине, Председник Савета за родну равноправност</t>
  </si>
  <si>
    <t>Представник Општине Бачка Паланка у локалној акционој групи Зоран Јовичин</t>
  </si>
  <si>
    <t>Побољшање услова становања избеглих, прогнаних и интерно расељених лица на територији Општине Бачка Паланка</t>
  </si>
  <si>
    <t>Број додељених пакета грађевинског материјала</t>
  </si>
  <si>
    <t>Фактуре, отпремнице добављача о испорученом грађевинском материјалу, извештај Савета за трајна решења и миграције</t>
  </si>
  <si>
    <t>број</t>
  </si>
  <si>
    <t>Уговор са корисником</t>
  </si>
  <si>
    <t>Број откупљених сеоских домаћинстава</t>
  </si>
  <si>
    <t>Остваривање права избеглих и ИРЛ у локалној заједници</t>
  </si>
  <si>
    <t>Оглашавање јавних позива за доделу средстава за побољшање услова становања избеглих и ИРЛ</t>
  </si>
  <si>
    <t>Број објављених огласа у средствима јавног информисања</t>
  </si>
  <si>
    <t xml:space="preserve">Обезбеђивање услова за остваривање права грађана на лакши и бржи начин у Општини Бачка Паланка кроз реализацију приоритета који су утврђени Локалним акционим планом за унапређење положаја избеглих, интерно расељених лица и повратника по основу споразума о реадмисији у Општини Бачка Паланка за период 2019-2023.године
</t>
  </si>
  <si>
    <t>Социјална инклузија Рома и Ромкиња имплементацијом ЛАП-а за Роме</t>
  </si>
  <si>
    <t>Предузимање конкретних мера према усвојеном ЛАП-у за Роме Општине Бачка Паланка. Формиран Мобилни тим за социјалну инклузију Рома који спроводећи конкретне активности унапређује животне и стамбене услове ромске популације у неформалним насељима. Правни основ чини: Закон о заштити права и слобода националних мањина, Стратегија социјалног укључивања Рома и Ромкиња у Републици Србији 2016-2025, Локални акциони план за Роме у ОБП.</t>
  </si>
  <si>
    <t>пакет</t>
  </si>
  <si>
    <t>Извештај о раду Мобилног тима</t>
  </si>
  <si>
    <t>Развој и деловање локалних социјално-економских савета</t>
  </si>
  <si>
    <t>Начелник Општинске управе,Председник Општине Бачка Паланка,Општински правобранилац ,Канцеларија за локално-економски разВОЈ, Пројектни тимови</t>
  </si>
  <si>
    <t>Унапређење родне равноправности</t>
  </si>
  <si>
    <t>0602-4001</t>
  </si>
  <si>
    <t>0602-4002</t>
  </si>
  <si>
    <t>0602-4003</t>
  </si>
  <si>
    <t>0602-4006</t>
  </si>
  <si>
    <t>0602-7002</t>
  </si>
  <si>
    <t>Израда техничке документације за реконструкцију улица у Силбашу и Деспотову</t>
  </si>
  <si>
    <t>Извршење у 2022</t>
  </si>
  <si>
    <t>0602-4004</t>
  </si>
  <si>
    <t>Локална акциона група Равница Бачке</t>
  </si>
  <si>
    <t>Број одржаних састанака</t>
  </si>
  <si>
    <t>Број додељених монтажних кућа</t>
  </si>
  <si>
    <t>Уговор о продаји непокретности</t>
  </si>
  <si>
    <t>вредност 2021.</t>
  </si>
  <si>
    <t>Правобранилац општине Бачка Паланка</t>
  </si>
  <si>
    <t>Правобранилаштва обавља послове правне заштите имовинских права и интересе Општине Бачка Паланка, те предузима правне радње и користи сва правна средства пред судовима и другим надлежним органима штитећи интересе Општине Бачка Паланка и њених органа. 
 Правобранилаштво заступа Општину Бачка Паланка и у различитим управним поступцима имовинско-правне природе који се воде у оквиру Општинске управе Општине Бачка Паланка, пред државни органима и организацијама, органима и организацијама покрајинске аутономије, посебним организацијама попут РГЗ и др, када поступају у управним стварима а тичу се  Општине Бачка Паланка.
Правобранилаштво може заступати и обављати послове заштите имовинских права и интереса и друга правних лица чији је оснивач Општина Бачка Паланка а која се финансирају из буџета општине пред судовима и другим надлежним органима, с тим да за њихово заступање Правобранилаштво мора прибавити посебно дато пуномоћје од стране надлежних органа тог правног лица.</t>
  </si>
  <si>
    <t xml:space="preserve">извор верификације - Уписник "П" и Годишњи извештај о учинку прграма Правобранилаштва за 2021. годину. </t>
  </si>
  <si>
    <t xml:space="preserve">Општинска управа је један од органа општине Бачка Паланка која врши управне и друге послове из своје надлежности као и поверене послове. Организована је као јединствена ОУ са Одељењима као основним организационим јединицама. Општинском управом руководи Начелник општинске управе. Општинску управу заступа начелник а у случају његове одсутности и спречености да обавља своју дужност, општинску управу заступа заменик Начелника ОУ.Одељења су :Одељење за финансије и буџет, Одељење за привреду, Одељење за друштвене делатности, Одељење за утврђивање и наплату јавних прихода, Одељење за урбанизам и грађевинарство, Одељење за општу управу и заједничке послове и Одељење за скупштинске и извршне послове.         </t>
  </si>
  <si>
    <t>Нешто мањи проценат решених предмета резултат је недостатка и мањка радника у општинској управи као и недостатка поптпуне документације подносиоца захтева.</t>
  </si>
  <si>
    <t>проценат</t>
  </si>
  <si>
    <t>оверене ситуације и окончана ситуација, записник о примопредаји и коначном обрачуну</t>
  </si>
  <si>
    <t>0602-5024</t>
  </si>
  <si>
    <t>Изградња спортске сале у ОШ Свети Сава у Бачкој Паланци</t>
  </si>
  <si>
    <t>Изградња објекта за физичко васпитање у ОШ Свети Сава у Бачкој Паланци</t>
  </si>
  <si>
    <t xml:space="preserve">Општина Бачка Паланка је дана 13. јула 2020. године са Покрајинским секретаријатом за енергетику, грађевинарство и саобраћај, закључила Уговор о додели бесповратних подстицајних средстава из буџета АП Војводине у 2020.години, за суфинансирање израде пројектно-техничке документације за изградњу и реконструкцију инфраструктурних објеката јединица локалне самоуправе( у даљем тексту: Уговор), број Уговора: 143-401-4893/2020-02-05. 
Општина Бачка Паланка је након реализације јавне набавке број 07/2021 закључила уговор о јавној набавци услуга-израда пројектно техничке документације за реконструкцију улица у Силбашу и Деспотову број IV-404-2/2021-49 од дана 20.04.2021. године са ДОО "МХМ-Пројект" из Новог Сада (одабрани понуђач).
С обзиром на то да се једна од раскрсница налази у катастарској општини Деспотово, где комасација није завршена и спроведена,  имали смо потешкоће у утврђивању конкретних бројева парцела које улазе у обухват пројекта који се односи на реконструкцију раскрснице у Деспотову, за које смо као инвеститор били у обавези прибавити листове непокретности и копије плана водова. Због наведеног динамика израде пројеката је измењена. Осим тога, како би била исходовала сва неопходна акта за све три раскрснице потребно је исходовати сагласности, услове и мишљења надлежних институција, што такође успорава реализацију пројекта.
У циљу успешне реализације горе наведеног пројекта продужен је рок за реализацију пројекта до 31. децембра 2023. године. 
</t>
  </si>
  <si>
    <t>Израда техничке документације ( Идејно решење, Идејни пројекат и Пројекат за извођење) за реконструкцију Светосавске улице на делу од улице Николе Тесле до улице Михајла Пупина у Силбашу</t>
  </si>
  <si>
    <t>Пројектно-техничка документација ИДР, ИДП, ПЗИ</t>
  </si>
  <si>
    <t>Израда техничке документације ( Идејно решење, Идејни пројекат и Пројекат за извођење) за реконструкцију Масарикове улице на делу од улице Николе Тесле до улице Михајла Пупина у Силбашу</t>
  </si>
  <si>
    <t>Проценат</t>
  </si>
  <si>
    <t xml:space="preserve">Израда техничке документације ( Идејно решење, Идејни пројекат и Пројекат за извођење) за реконструкцију Карађорђеве улице у Деспотову, на делу код основне школе и школске спортске хале и на делу код Цркве рођења СВ. Јована Крститеља и канцеларије месне заједнице </t>
  </si>
  <si>
    <t>0602-7007</t>
  </si>
  <si>
    <t>Побољшање услова становања Рома и Ромкиња, планирање и спровођење ЛАП -а за унапређење положаја у области становања</t>
  </si>
  <si>
    <t>Председник Комисије за доделу грађевинског материјала за Роме</t>
  </si>
  <si>
    <t>Унапређење услова становања ромског становништва у Општини Бачка Паланка</t>
  </si>
  <si>
    <t>Број подељених пакета грађевинског материјала</t>
  </si>
  <si>
    <t>комада</t>
  </si>
  <si>
    <t>Потписани Уговори  о додели грађевинског материјала са крајњим корисницима</t>
  </si>
  <si>
    <t>Поправка кровне конструкције како би се спречила даља оштећења даљег обима</t>
  </si>
  <si>
    <t>окончана ситуација, записник о примопредаји и коначном обрачуну</t>
  </si>
  <si>
    <t>Усклађивање планираних решења са ситуацијом на терену и стварање предуслова за инфраструктурно опремање радне зоне</t>
  </si>
  <si>
    <t>израђен пројекат парцелације и препарцелације</t>
  </si>
  <si>
    <t>Уређење централне градске зоне</t>
  </si>
  <si>
    <t>Оверена ситуација ос стране стручног надзора</t>
  </si>
  <si>
    <t>Изградња базена и функционално пуштање у употребу</t>
  </si>
  <si>
    <t>Изграђен објекат</t>
  </si>
  <si>
    <t>привремена ситуација, окончана ситуација</t>
  </si>
  <si>
    <t>С обзиром на то да се једна од раскрсница налази у катастарској општини Деспотово, где комасација није завршена и спроведена,  имали смо потешкоће у утврђивању конкретних бројева парцела које улазе у обухват пројекта који се односи на реконструкцију раскрснице у Деспотову, за које смо као инвеститор били у обавези прибавити листове непокретности и копије плана водова. Због наведеног динамика израде пројеката је измењена. Осим тога, како би била исходовала сва неопходна акта за све три раскрснице потребно је исходовати сагласности, услове и мишљења надлежних институција, што такође успорава реализацију пројекта.</t>
  </si>
  <si>
    <t>Побољшање услова за образовање ђака из Ромске заједнице подизањем стандарда кроз набавку пакета школског материјала и прибора</t>
  </si>
  <si>
    <t xml:space="preserve">Mесна заједница </t>
  </si>
  <si>
    <t>Председник Саветa</t>
  </si>
  <si>
    <t>Назив циља програма</t>
  </si>
  <si>
    <t>Остварено одступање од циљане вредности индикатора је у оквирима планираног</t>
  </si>
  <si>
    <t>Начелник општине</t>
  </si>
  <si>
    <t>Ефикасно управљање јавном својином</t>
  </si>
  <si>
    <t>Побољшање услова рада локалне самоуправе</t>
  </si>
  <si>
    <t>Оверене привремене ситуације,окончана ситуација, грађевински дневник, записник о примопредаји радова и коначном обрачуну изведених радова</t>
  </si>
  <si>
    <t>Повећана енергетска ефикасност зграде</t>
  </si>
  <si>
    <t>Усвојен буџет за 2023</t>
  </si>
  <si>
    <t>Текући буџет за 2023</t>
  </si>
  <si>
    <t>Извршење јан.-јун 2023</t>
  </si>
  <si>
    <t>у 2023.</t>
  </si>
  <si>
    <t>Остварена вредност у 2023.</t>
  </si>
  <si>
    <r>
      <t>Локална акциона група Фрушкогорско-Дунавског региона (ЛАГ ФГДР) формирана је од стране више Општина које гравитирају ка Дунаву и Фрушкој Гори. Општине чланице групе су: Беочин, Бачка Паланка, Сремски Карловци и Шид. Циљ формирања локалне акционе групе је промоција руралног развоја и развитак села. Од свог формирања па на даље локална акциона група је одржала више састанака са партнерима из наше земље као им из иностранства. Састанци су одржани са Делегацијом из Чешке Републике и господином Поманом Хакеном чланом Европског одбора за социјални и економски развој. Резултат тог састанка је потписан протокол о сарадљи ЛАГ-а и Чешке агенције. Остварена је и сарадња са Словеначким партнером (Развојни центар Ново Место)</t>
    </r>
    <r>
      <rPr>
        <sz val="11"/>
        <rFont val="Calibri"/>
        <family val="2"/>
        <charset val="238"/>
        <scheme val="minor"/>
      </rPr>
      <t xml:space="preserve">. </t>
    </r>
    <r>
      <rPr>
        <sz val="11"/>
        <color theme="1"/>
        <rFont val="Calibri"/>
        <family val="2"/>
        <charset val="238"/>
        <scheme val="minor"/>
      </rPr>
      <t xml:space="preserve"> Током 2023. године одржано је 3 радна састанка на којима је разматрано спровођење Стратегије руралног развоја, орагнизација сајмова, едукација пољопривредних произвођача.</t>
    </r>
  </si>
  <si>
    <t>Број подељених пакета хране и хемије</t>
  </si>
  <si>
    <r>
      <t xml:space="preserve">Локална акциона група Равница Бачка формирана је од стране више Општина које се наслањају једна на другу. Општине чланице групе су: Бач, Бачка Паланка и Бачки Петровац. Циљ формирања локалне акционе групе је промоција руралног развоја и развитак села и ових општина. Од свог формирања па на даље локална акциона група је одржала више састанака са придруженим чланицама при Министарству привреде. </t>
    </r>
    <r>
      <rPr>
        <sz val="11"/>
        <rFont val="Calibri"/>
        <family val="2"/>
        <charset val="238"/>
        <scheme val="minor"/>
      </rPr>
      <t xml:space="preserve">Током 2023. године  локална група је одржала 2 радна састанка на којима је сходно Правилнику министарства пољопривреде </t>
    </r>
    <r>
      <rPr>
        <sz val="11"/>
        <color theme="1"/>
        <rFont val="Calibri"/>
        <family val="2"/>
        <charset val="238"/>
        <scheme val="minor"/>
      </rPr>
      <t>разматрано спровођење Стратегије руралног развоја, орагнизација сајмова, едукација пољопривредних произвођача.</t>
    </r>
  </si>
  <si>
    <t>0602-5003</t>
  </si>
  <si>
    <t>Изградња паркинг простора за пут.возила, пеш.стаза, кол.улаз у двориште деч.вртића Дуга</t>
  </si>
  <si>
    <t>0602-7004</t>
  </si>
  <si>
    <t>Инвестиционо одржавање спор.терена на Партизану у Б.Паланци</t>
  </si>
  <si>
    <t>0602-7006</t>
  </si>
  <si>
    <t>Обнова Полицијске станице Бачка Паланка</t>
  </si>
  <si>
    <t>0602-7005</t>
  </si>
  <si>
    <t>Уређење пешач.површина и парк.простора у централ.градс.зони у Б.Паланка</t>
  </si>
  <si>
    <t>0602-7009</t>
  </si>
  <si>
    <t>Успостављање јединственог управног места</t>
  </si>
  <si>
    <t>0602-5005</t>
  </si>
  <si>
    <t>Изградња објекта месне канцеларије у Новој Гајдобри</t>
  </si>
  <si>
    <t>0602-4007</t>
  </si>
  <si>
    <t>Реконструкција са променом намене и доградња Дневног боравка за децу са сметњама у развоју у Б.Паланци</t>
  </si>
  <si>
    <t>Извршење јан.-јун 2022</t>
  </si>
  <si>
    <t>0602-7010</t>
  </si>
  <si>
    <t>Опремање вртића Дуга у Б.Паланци</t>
  </si>
  <si>
    <t xml:space="preserve">Дана 02.08.2022. године ДОО "Milinković Company“ из Бољевци - Сурчин, ул. Браће Гаврајић бр. 79, извођач радова на изградњи спортске сале у ОШ „Свети Сава“ у Бачкој Паланци, Трг братства и јединства бр. 22, на кат. парц. бр. 3156 КО Бачка Паланка – град, (Уговор о јавној набавци радова, бр. IV-404-3/2022-130 закључен дана 22.06.2022. године) је према  члану 4. Уговора уведен у посао. Рок за извођење радова је по основном уговору и анекса уговора 04.08.2023. године. </t>
  </si>
  <si>
    <t>Пројектом су обухваћени следећи радови: постављање нове спортске подлоге, опремање саа новим кошевима и головима, постављање ограде око терена, репарација клупа, бетонирање стаза, бојање рефлектора и озелењавање простора. Уговор са извођачем закључен 10.05.2023.године, а рок извођења је 44 календарска дана од увођења у посао.</t>
  </si>
  <si>
    <t>Пројекат обухвата изградњу паркинг простора за путничка возила, пешачке стазе, колски улаз у дворишту дечијег вртића Дуга на Синају Бачка Паланка. Уговор потписан 06.јуна 2023., рок извођења 31.јул.</t>
  </si>
  <si>
    <t>Изграђен паркинг простор за путничка возила, пешачке стазе, колски улаз у дворишту дечијег вртића</t>
  </si>
  <si>
    <t>Изграђен атмосферске и фекалне канализације</t>
  </si>
  <si>
    <t>Изграђен јавног осветљења</t>
  </si>
  <si>
    <t>Пројекат се односи на реконструкцију објекта ПС Бачка Паланка, 16.05.2023 потписан уговор са Покр.секретаријатом за регионални развој, међурег.сарадњу и локал.самоуправу од кога су добијена средства.</t>
  </si>
  <si>
    <t>адаптиран објекат</t>
  </si>
  <si>
    <t>Површина санираних пеш.површина и парк.простора у m2</t>
  </si>
  <si>
    <t>m2</t>
  </si>
  <si>
    <t>Уређење пешачких површина и паркинг простора у централној градској зони у Б.Паланка, у процесу је поступак јавне набавке за пројекат, средства за инвестицију добијена од Управе за капитална улагања АПВ, уговор о преносу средстава потписан 21.03.2023.године.</t>
  </si>
  <si>
    <t>грађевински радови са партерним уређењем</t>
  </si>
  <si>
    <t>машинска инсталација, водовод и канализација, електро радови</t>
  </si>
  <si>
    <t>Завршни радови на изградњи објекта МК у Новој Гајдобри, 4 фаза, поступак јавне набавке за извођење радова није завршен.</t>
  </si>
  <si>
    <t>Изграђен Дневни боравак</t>
  </si>
  <si>
    <t>Опремљен новоизграђен вртић Дуга</t>
  </si>
  <si>
    <t>На предметној парцели предвиђена је реконструкција са променом намене и доградња Дневног боравка за децу са сметњама у развоју у Б.Паланци.</t>
  </si>
  <si>
    <t>Вртић "Дуга" у Бачкој Паланци је капацитета око 200 деце у складу са законским и планским регулативама, као и условима терена. Наведени број деце ће бити подељен у осам васпитних група, тако да постоји исто нтолико радних соба које је потребно опремити. У објекту су и помоћни садржаји кухиње, свлачионице, тоалети, ходници, соба за изолацију, техничке просторије које је такође потребно опремити.  Са изградњом овог вртића решиће се већи део проблема што се тиче ПУ "Младост" јер више неће постојати листе чекања за упис деце у вртић.Средства за овај пројекат су добијена на јавном конкурсу које је расписало Министарство за бригу о породици и демографију, Уговор је потписан 22. јуна 2023. године. Тренутно је расписана јавна набавка како би се изабрао најповољнији понуђач опреме.</t>
  </si>
  <si>
    <t>Пројекат се спроводи у циљу обезбеђења услуга јавне управе и остваривања и заштите права грађана и јавног интереса, садржи израду идејног решења просторног и функционалног унапређења јединственог управног места, адаптацију простора, техничку опремљеност увођење технологије.</t>
  </si>
  <si>
    <t>Унапређење рада локал.самоуправе кроз побољшање и олакшавање рада са странкама</t>
  </si>
  <si>
    <t>ком.</t>
  </si>
  <si>
    <t>Месне заједнице су своју активност током 2023. године усмерила је на реализацију планова и активности утврђених Програмом рада за 2023 год. Месним заједницама одобрена су средства за бруто зараду за једног запосленог, доприноси на терет послодавца, сталне трошкове, услуге по уговору, специјализоване услуге, текуће поправке и одржавање објеката и опреме, материјал,  и обавезне таксе... Месне заједнице су обављале активности које су од интереса за локално становништво и иницирале и разматрале питања која су од кључног значаја за становнике који живе на њиховој територији  и то у складу са законом и Статутом Општине Бачка Паланка.</t>
  </si>
  <si>
    <t>Извршење у 2023</t>
  </si>
  <si>
    <t>вредност 2022.</t>
  </si>
  <si>
    <t>Изградња објекта вртића Дуга ПУ Младост на Синају у Бачкој Паланци - друга фаза</t>
  </si>
  <si>
    <t>0602-5026</t>
  </si>
  <si>
    <t>Изградња објекта вртића Дуга</t>
  </si>
  <si>
    <t>Током 2023. године извршена је набавка и испорука 7 пакета грађевинског материјала по основу реализације расписаних Јавних позива и закључених Уговора у текућој и претходним годинама .</t>
  </si>
  <si>
    <t>Општинска управа је један од органа општине Бачка Паланка која врши управне и друге послове из своје надлежности као и поверене послове. Организована је као јединствена ОУ са Одељењима као основним организационим јединицама. Општинском управом руководи Начелник општинске управе. Општинску управу заступа начелник а у случају његове одсутности и спречености да обавља своју дужност, општинску управу заступа заменик Начелника ОУ.Одељења су :Одељење за финансије и буџет, Одељење за привреду, Одељење за друштвене делатности, Одељење за утврђивање и наплату јавних прихода, Одељење за урбанизам и грађевинарство, Одељење за општу управу и заједничке послове и Одељење за скупштинске и извршне послове.                                                        Изградња  ефикасног превентивног система заштите и спасавања  на избегавању последица елементарних и других  непогода.Превенција од појаве ванредних ситуација и правовремено реаговање     путем стручног оспособљавања чланова добровољних ватрогасних друштава.  Одржани су четрдесет први "Мајски сусрети ватрогасаца" у Кисачу у знак прославе сто година постојања друштва. . Обновљена су возила у више друштава, иста су регистрована и доведена у исправни стање  Извршена је набавка ватрогасне опреме (радне униформе,ватрогасна црева, млазнице и остало).Пријаве за обуку МУПА за јединице Сектора за ванредне ситуације. Одрађен је лекарски преглед за 20 ватрогасаца  Реализоване су 3 од 4 смотре ватрогасаца, деца ДВД Силбаш и ДВД Деспотово су ишла на окружно такмичење  .Све горе наведено показује да смо још једном доказали да све ово за шта се залажемо је вредно рада и труда .</t>
  </si>
  <si>
    <t xml:space="preserve">Изградња  ефикасног превентивног система заштите и спасавања  на избегавању последица елементарних и других  непогода
</t>
  </si>
  <si>
    <t>у 2022.</t>
  </si>
  <si>
    <t xml:space="preserve">нису још сва друштва регистровала возила </t>
  </si>
  <si>
    <t>Набавка опреме за возила</t>
  </si>
  <si>
    <t>ком</t>
  </si>
  <si>
    <t>Превенција од појаве ванредних ситуација и правовремено реаговање  путем стручног оспособљавања чланова добровољних ватрогасних друштава</t>
  </si>
  <si>
    <t xml:space="preserve">Обука треба да почне у августу месецу </t>
  </si>
  <si>
    <t>Број спроведених обука ватрогасаца у 2023.</t>
  </si>
  <si>
    <t>обуке</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</si>
</sst>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46">
    <font>
      <sz val="11"/>
      <color theme="1"/>
      <name val="Calibri"/>
      <family val="2"/>
      <charset val="238"/>
      <scheme val="minor"/>
    </font>
    <font>
      <sz val="11"/>
      <color theme="1"/>
      <name val="Calibri"/>
      <family val="2"/>
      <scheme val="minor"/>
    </font>
    <font>
      <sz val="12"/>
      <color theme="1"/>
      <name val="Times New Roman"/>
      <family val="2"/>
    </font>
    <font>
      <b/>
      <sz val="11"/>
      <color theme="1"/>
      <name val="Calibri"/>
      <family val="2"/>
      <charset val="204"/>
      <scheme val="minor"/>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rgb="FF000000"/>
      <name val="Calibri"/>
      <family val="2"/>
    </font>
    <font>
      <b/>
      <sz val="11"/>
      <color theme="1"/>
      <name val="Calibri"/>
      <family val="2"/>
      <scheme val="minor"/>
    </font>
    <font>
      <sz val="10"/>
      <color theme="1"/>
      <name val="Calibri"/>
      <family val="2"/>
      <scheme val="minor"/>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
      <b/>
      <sz val="11"/>
      <color theme="1"/>
      <name val="Calibri"/>
      <family val="2"/>
      <charset val="238"/>
      <scheme val="minor"/>
    </font>
    <font>
      <sz val="11"/>
      <color theme="1"/>
      <name val="Times New Roman"/>
      <family val="1"/>
      <charset val="238"/>
    </font>
    <font>
      <b/>
      <sz val="11"/>
      <color indexed="8"/>
      <name val="Times New Roman"/>
      <family val="1"/>
      <charset val="238"/>
    </font>
    <font>
      <b/>
      <sz val="8"/>
      <color indexed="8"/>
      <name val="Times New Roman"/>
      <family val="1"/>
      <charset val="238"/>
    </font>
    <font>
      <sz val="10"/>
      <color indexed="8"/>
      <name val="Times New Roman"/>
      <family val="1"/>
      <charset val="238"/>
    </font>
    <font>
      <sz val="8"/>
      <color indexed="8"/>
      <name val="Times New Roman"/>
      <family val="1"/>
      <charset val="238"/>
    </font>
    <font>
      <b/>
      <sz val="11"/>
      <name val="Calibri"/>
      <family val="2"/>
      <charset val="204"/>
      <scheme val="minor"/>
    </font>
    <font>
      <sz val="11"/>
      <name val="Calibri"/>
      <family val="2"/>
      <charset val="238"/>
      <scheme val="minor"/>
    </font>
    <font>
      <sz val="11"/>
      <color rgb="FFFF0000"/>
      <name val="Calibri"/>
      <family val="2"/>
      <charset val="238"/>
      <scheme val="minor"/>
    </font>
    <font>
      <b/>
      <sz val="10"/>
      <color theme="1"/>
      <name val="Calibri"/>
      <family val="2"/>
      <charset val="238"/>
      <scheme val="minor"/>
    </font>
    <font>
      <b/>
      <sz val="8"/>
      <color theme="1"/>
      <name val="Calibri"/>
      <family val="2"/>
      <charset val="238"/>
      <scheme val="minor"/>
    </font>
    <font>
      <sz val="8"/>
      <color theme="1"/>
      <name val="Calibri"/>
      <family val="2"/>
      <charset val="238"/>
      <scheme val="minor"/>
    </font>
    <font>
      <b/>
      <sz val="8"/>
      <color rgb="FFFF0000"/>
      <name val="Calibri"/>
      <family val="2"/>
      <charset val="238"/>
      <scheme val="minor"/>
    </font>
    <font>
      <b/>
      <sz val="11"/>
      <color rgb="FFFF0000"/>
      <name val="Calibri"/>
      <family val="2"/>
      <charset val="238"/>
      <scheme val="minor"/>
    </font>
    <font>
      <sz val="8"/>
      <color rgb="FFFF0000"/>
      <name val="Calibri"/>
      <family val="2"/>
      <charset val="238"/>
      <scheme val="minor"/>
    </font>
    <font>
      <b/>
      <sz val="11"/>
      <name val="Times New Roman"/>
      <family val="1"/>
      <charset val="204"/>
    </font>
    <font>
      <b/>
      <sz val="11"/>
      <name val="Times New Roman"/>
      <family val="1"/>
      <charset val="238"/>
    </font>
    <font>
      <b/>
      <sz val="11"/>
      <color indexed="8"/>
      <name val="Calibri"/>
      <family val="2"/>
    </font>
    <font>
      <b/>
      <sz val="8"/>
      <color indexed="8"/>
      <name val="Calibri"/>
      <family val="2"/>
      <charset val="204"/>
    </font>
    <font>
      <b/>
      <sz val="11"/>
      <color indexed="8"/>
      <name val="Calibri"/>
      <family val="2"/>
      <charset val="204"/>
    </font>
    <font>
      <sz val="10"/>
      <color indexed="8"/>
      <name val="Calibri"/>
      <family val="2"/>
    </font>
    <font>
      <sz val="8"/>
      <color indexed="8"/>
      <name val="Calibri"/>
      <family val="2"/>
      <charset val="204"/>
    </font>
    <font>
      <b/>
      <sz val="11"/>
      <name val="Calibri"/>
      <family val="2"/>
      <charset val="238"/>
      <scheme val="minor"/>
    </font>
    <font>
      <b/>
      <sz val="8"/>
      <name val="Calibri"/>
      <family val="2"/>
      <charset val="238"/>
      <scheme val="minor"/>
    </font>
    <font>
      <sz val="10"/>
      <name val="Calibri"/>
      <family val="2"/>
      <charset val="238"/>
      <scheme val="minor"/>
    </font>
    <font>
      <sz val="8"/>
      <name val="Calibri"/>
      <family val="2"/>
      <charset val="238"/>
      <scheme val="minor"/>
    </font>
    <font>
      <sz val="8.5"/>
      <color theme="1"/>
      <name val="Calibri"/>
      <family val="2"/>
      <charset val="238"/>
      <scheme val="minor"/>
    </font>
    <font>
      <sz val="12"/>
      <color theme="1"/>
      <name val="Calibri"/>
      <family val="2"/>
      <charset val="238"/>
      <scheme val="minor"/>
    </font>
    <font>
      <b/>
      <sz val="10"/>
      <color indexed="8"/>
      <name val="Times New Roman"/>
      <family val="1"/>
      <charset val="238"/>
    </font>
    <font>
      <b/>
      <sz val="8"/>
      <name val="Times New Roman"/>
      <family val="1"/>
      <charset val="238"/>
    </font>
    <font>
      <sz val="11"/>
      <name val="Times New Roman"/>
      <family val="1"/>
      <charset val="238"/>
    </font>
  </fonts>
  <fills count="6">
    <fill>
      <patternFill patternType="none"/>
    </fill>
    <fill>
      <patternFill patternType="gray125"/>
    </fill>
    <fill>
      <patternFill patternType="solid">
        <fgColor rgb="FFD3D3D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33">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medium">
        <color rgb="FF000000"/>
      </left>
      <right/>
      <top/>
      <bottom style="medium">
        <color rgb="FF000000"/>
      </bottom>
      <diagonal/>
    </border>
    <border>
      <left style="medium">
        <color rgb="FF000000"/>
      </left>
      <right/>
      <top style="medium">
        <color indexed="64"/>
      </top>
      <bottom/>
      <diagonal/>
    </border>
    <border>
      <left style="medium">
        <color rgb="FF000000"/>
      </left>
      <right style="medium">
        <color rgb="FF000000"/>
      </right>
      <top style="medium">
        <color indexed="64"/>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s>
  <cellStyleXfs count="8">
    <xf numFmtId="0" fontId="0" fillId="0" borderId="0"/>
    <xf numFmtId="0" fontId="7" fillId="0" borderId="0" applyBorder="0"/>
    <xf numFmtId="0" fontId="14" fillId="0" borderId="0"/>
    <xf numFmtId="0" fontId="13" fillId="0" borderId="0"/>
    <xf numFmtId="0" fontId="2" fillId="0" borderId="0"/>
    <xf numFmtId="0" fontId="10" fillId="0" borderId="0"/>
    <xf numFmtId="43" fontId="10" fillId="0" borderId="0" applyFont="0" applyFill="0" applyBorder="0" applyAlignment="0" applyProtection="0"/>
    <xf numFmtId="9" fontId="10" fillId="0" borderId="0" applyFont="0" applyFill="0" applyBorder="0" applyAlignment="0" applyProtection="0"/>
  </cellStyleXfs>
  <cellXfs count="297">
    <xf numFmtId="0" fontId="0" fillId="0" borderId="0" xfId="0"/>
    <xf numFmtId="0" fontId="4" fillId="2" borderId="2" xfId="0" applyFont="1" applyFill="1" applyBorder="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49" fontId="0" fillId="0" borderId="0" xfId="0" applyNumberFormat="1"/>
    <xf numFmtId="0" fontId="5" fillId="0" borderId="15" xfId="0" applyFont="1" applyBorder="1" applyAlignment="1">
      <alignment vertical="center" wrapText="1"/>
    </xf>
    <xf numFmtId="0" fontId="4" fillId="0" borderId="0" xfId="0" applyFont="1" applyBorder="1" applyAlignment="1">
      <alignment horizontal="left" vertical="top" wrapText="1"/>
    </xf>
    <xf numFmtId="0" fontId="4" fillId="2" borderId="5" xfId="0" applyFont="1" applyFill="1" applyBorder="1" applyAlignment="1">
      <alignment horizontal="center" vertical="center" wrapText="1"/>
    </xf>
    <xf numFmtId="0" fontId="0" fillId="0" borderId="6" xfId="0" applyBorder="1" applyAlignment="1">
      <alignment horizontal="left" vertical="top"/>
    </xf>
    <xf numFmtId="0" fontId="9" fillId="0" borderId="3" xfId="0" applyFont="1" applyBorder="1" applyAlignment="1">
      <alignment vertical="center" wrapText="1"/>
    </xf>
    <xf numFmtId="0" fontId="0" fillId="0" borderId="0" xfId="0" applyNumberFormat="1"/>
    <xf numFmtId="0" fontId="0" fillId="0" borderId="0" xfId="0" applyFill="1"/>
    <xf numFmtId="0" fontId="2" fillId="0" borderId="0" xfId="4"/>
    <xf numFmtId="0" fontId="11" fillId="0" borderId="0" xfId="5" applyFont="1" applyAlignment="1">
      <alignment vertical="top"/>
    </xf>
    <xf numFmtId="0" fontId="12" fillId="0" borderId="0" xfId="5" applyFont="1" applyAlignment="1">
      <alignment vertical="top"/>
    </xf>
    <xf numFmtId="0" fontId="10" fillId="0" borderId="0" xfId="5"/>
    <xf numFmtId="0" fontId="11" fillId="0" borderId="0" xfId="5" quotePrefix="1" applyFont="1" applyAlignment="1">
      <alignment vertical="top"/>
    </xf>
    <xf numFmtId="0" fontId="11" fillId="0" borderId="0" xfId="5" applyFont="1" applyAlignment="1"/>
    <xf numFmtId="0" fontId="10" fillId="0" borderId="0" xfId="5" applyAlignment="1"/>
    <xf numFmtId="49" fontId="0" fillId="0" borderId="0" xfId="0" quotePrefix="1" applyNumberFormat="1" applyFont="1" applyFill="1" applyBorder="1" applyAlignment="1">
      <alignment horizontal="center" vertical="top"/>
    </xf>
    <xf numFmtId="0" fontId="0" fillId="0" borderId="0" xfId="0" applyAlignment="1">
      <alignment horizontal="center"/>
    </xf>
    <xf numFmtId="49" fontId="0" fillId="0" borderId="0" xfId="0" applyNumberFormat="1" applyFill="1" applyAlignment="1">
      <alignment horizontal="center"/>
    </xf>
    <xf numFmtId="0" fontId="0" fillId="0" borderId="6" xfId="0" applyBorder="1"/>
    <xf numFmtId="164" fontId="0" fillId="0" borderId="6" xfId="0" applyNumberFormat="1" applyBorder="1"/>
    <xf numFmtId="165" fontId="0" fillId="0" borderId="6" xfId="6" applyNumberFormat="1" applyFont="1" applyBorder="1"/>
    <xf numFmtId="0" fontId="0" fillId="0" borderId="0" xfId="0" applyAlignment="1">
      <alignment wrapText="1"/>
    </xf>
    <xf numFmtId="43" fontId="0" fillId="0" borderId="0" xfId="6" applyFont="1"/>
    <xf numFmtId="1" fontId="3" fillId="0" borderId="3" xfId="7" applyNumberFormat="1" applyFont="1" applyBorder="1" applyAlignment="1">
      <alignment vertical="center" wrapText="1"/>
    </xf>
    <xf numFmtId="0" fontId="0" fillId="3" borderId="0" xfId="0" applyFill="1"/>
    <xf numFmtId="0" fontId="16" fillId="0" borderId="0" xfId="0" applyFont="1"/>
    <xf numFmtId="0" fontId="16" fillId="0" borderId="6" xfId="0" applyFont="1" applyBorder="1"/>
    <xf numFmtId="0" fontId="18" fillId="5" borderId="21"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9" fillId="0" borderId="26" xfId="0" applyFont="1" applyBorder="1" applyAlignment="1">
      <alignment vertical="center" wrapText="1"/>
    </xf>
    <xf numFmtId="0" fontId="20" fillId="0" borderId="27" xfId="0" applyFont="1" applyBorder="1" applyAlignment="1">
      <alignment vertical="center" wrapText="1"/>
    </xf>
    <xf numFmtId="0" fontId="20" fillId="0" borderId="0" xfId="0" applyFont="1" applyBorder="1" applyAlignment="1">
      <alignment vertical="center" wrapText="1"/>
    </xf>
    <xf numFmtId="0" fontId="3" fillId="0" borderId="0" xfId="0" applyFont="1"/>
    <xf numFmtId="49" fontId="0" fillId="3" borderId="0" xfId="0" applyNumberFormat="1" applyFill="1"/>
    <xf numFmtId="0" fontId="16" fillId="0" borderId="16" xfId="0" applyFont="1" applyBorder="1" applyAlignment="1">
      <alignment horizontal="left" vertical="top"/>
    </xf>
    <xf numFmtId="0" fontId="0" fillId="0" borderId="0" xfId="0" applyFont="1"/>
    <xf numFmtId="0" fontId="0" fillId="0" borderId="0" xfId="0" applyFont="1" applyAlignment="1">
      <alignment horizontal="center" vertical="center"/>
    </xf>
    <xf numFmtId="0" fontId="0" fillId="0" borderId="6" xfId="0" applyFont="1" applyBorder="1"/>
    <xf numFmtId="0" fontId="26" fillId="0" borderId="0" xfId="0" applyFont="1" applyBorder="1" applyAlignment="1">
      <alignment vertical="center" wrapText="1"/>
    </xf>
    <xf numFmtId="0" fontId="25" fillId="0" borderId="0" xfId="0" applyFont="1" applyBorder="1" applyAlignment="1">
      <alignment horizontal="left" vertical="top" wrapText="1"/>
    </xf>
    <xf numFmtId="0" fontId="23" fillId="0" borderId="0" xfId="0" applyFont="1"/>
    <xf numFmtId="0" fontId="30" fillId="0" borderId="0" xfId="0" applyFont="1"/>
    <xf numFmtId="0" fontId="31" fillId="0" borderId="26" xfId="0" applyFont="1" applyBorder="1" applyAlignment="1">
      <alignment vertical="center" wrapText="1"/>
    </xf>
    <xf numFmtId="0" fontId="30" fillId="0" borderId="0" xfId="0" applyFont="1" applyBorder="1" applyAlignment="1">
      <alignment vertical="center" wrapText="1"/>
    </xf>
    <xf numFmtId="0" fontId="21" fillId="0" borderId="0" xfId="0" applyFont="1"/>
    <xf numFmtId="165" fontId="22" fillId="0" borderId="6" xfId="6" applyNumberFormat="1" applyFont="1" applyBorder="1"/>
    <xf numFmtId="165" fontId="10" fillId="0" borderId="6" xfId="6" applyNumberFormat="1" applyFont="1" applyBorder="1"/>
    <xf numFmtId="0" fontId="33" fillId="5" borderId="21"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5" fillId="0" borderId="26" xfId="0" applyFont="1" applyBorder="1" applyAlignment="1">
      <alignment vertical="center" wrapText="1"/>
    </xf>
    <xf numFmtId="0" fontId="33" fillId="0" borderId="26" xfId="0" applyFont="1" applyBorder="1" applyAlignment="1">
      <alignment vertical="center" wrapText="1"/>
    </xf>
    <xf numFmtId="0" fontId="34" fillId="0" borderId="26" xfId="0" applyFont="1" applyBorder="1" applyAlignment="1">
      <alignment vertical="center" wrapText="1"/>
    </xf>
    <xf numFmtId="0" fontId="36" fillId="0" borderId="27" xfId="0" applyFont="1" applyBorder="1" applyAlignment="1">
      <alignment vertical="center" wrapText="1"/>
    </xf>
    <xf numFmtId="0" fontId="36" fillId="0" borderId="0" xfId="0" applyFont="1" applyBorder="1" applyAlignment="1">
      <alignment vertical="center" wrapText="1"/>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Border="1" applyAlignment="1">
      <alignment horizontal="left" vertical="top" wrapText="1"/>
    </xf>
    <xf numFmtId="0" fontId="22" fillId="0" borderId="6" xfId="0" applyFont="1" applyBorder="1" applyAlignment="1">
      <alignment horizontal="left" vertical="top"/>
    </xf>
    <xf numFmtId="0" fontId="22" fillId="0" borderId="0" xfId="0" applyFont="1"/>
    <xf numFmtId="0" fontId="38" fillId="2" borderId="5"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9" fillId="0" borderId="3" xfId="0" applyFont="1" applyBorder="1" applyAlignment="1">
      <alignment vertical="center" wrapText="1"/>
    </xf>
    <xf numFmtId="0" fontId="40" fillId="0" borderId="15" xfId="0" applyFont="1" applyBorder="1" applyAlignment="1">
      <alignment vertical="center" wrapText="1"/>
    </xf>
    <xf numFmtId="0" fontId="4" fillId="0" borderId="3" xfId="0" applyFont="1" applyBorder="1" applyAlignment="1">
      <alignment horizontal="center" vertical="center" wrapText="1"/>
    </xf>
    <xf numFmtId="0" fontId="38"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22" fillId="0" borderId="6" xfId="0" applyFont="1" applyFill="1" applyBorder="1" applyAlignment="1">
      <alignment horizontal="left" vertical="top"/>
    </xf>
    <xf numFmtId="0" fontId="22" fillId="0" borderId="0" xfId="0" applyFont="1" applyFill="1"/>
    <xf numFmtId="0" fontId="38" fillId="0" borderId="5"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9" fillId="0" borderId="3" xfId="0" applyFont="1" applyFill="1" applyBorder="1" applyAlignment="1">
      <alignment vertical="center" wrapText="1"/>
    </xf>
    <xf numFmtId="0" fontId="38" fillId="0" borderId="3" xfId="0" applyFont="1" applyFill="1" applyBorder="1" applyAlignment="1">
      <alignment vertical="center" wrapText="1"/>
    </xf>
    <xf numFmtId="0" fontId="37" fillId="0" borderId="3" xfId="0" applyFont="1" applyFill="1" applyBorder="1" applyAlignment="1">
      <alignment vertical="center" wrapText="1"/>
    </xf>
    <xf numFmtId="0" fontId="40" fillId="0" borderId="15" xfId="0" applyFont="1" applyFill="1" applyBorder="1" applyAlignment="1">
      <alignment vertical="center" wrapText="1"/>
    </xf>
    <xf numFmtId="0" fontId="15" fillId="0" borderId="3" xfId="0" applyFont="1" applyFill="1" applyBorder="1" applyAlignment="1">
      <alignment vertical="center" wrapText="1"/>
    </xf>
    <xf numFmtId="0" fontId="29" fillId="3" borderId="0" xfId="0" applyFont="1" applyFill="1" applyBorder="1" applyAlignment="1">
      <alignment vertical="center" wrapText="1"/>
    </xf>
    <xf numFmtId="0" fontId="27" fillId="3" borderId="0" xfId="0" applyFont="1" applyFill="1" applyBorder="1" applyAlignment="1">
      <alignment vertical="center" wrapText="1"/>
    </xf>
    <xf numFmtId="0" fontId="28" fillId="3" borderId="0" xfId="0" applyFont="1" applyFill="1" applyBorder="1" applyAlignment="1">
      <alignment vertical="center" wrapText="1"/>
    </xf>
    <xf numFmtId="0" fontId="23" fillId="3" borderId="0" xfId="0" applyFont="1" applyFill="1"/>
    <xf numFmtId="0" fontId="0" fillId="0" borderId="6" xfId="0" applyBorder="1" applyAlignment="1">
      <alignment horizontal="left"/>
    </xf>
    <xf numFmtId="0" fontId="0" fillId="0" borderId="3" xfId="0" applyFont="1" applyBorder="1" applyAlignment="1">
      <alignment vertical="center" wrapText="1"/>
    </xf>
    <xf numFmtId="3" fontId="0" fillId="0" borderId="6" xfId="0" applyNumberFormat="1" applyBorder="1"/>
    <xf numFmtId="0" fontId="0" fillId="0" borderId="0" xfId="0" applyAlignment="1">
      <alignment vertical="center"/>
    </xf>
    <xf numFmtId="10" fontId="0" fillId="0" borderId="6" xfId="0" applyNumberFormat="1" applyBorder="1" applyAlignment="1"/>
    <xf numFmtId="10" fontId="0" fillId="0" borderId="6" xfId="0" applyNumberFormat="1" applyBorder="1"/>
    <xf numFmtId="0" fontId="21" fillId="0" borderId="3" xfId="0" applyFont="1" applyBorder="1" applyAlignment="1">
      <alignment vertical="center" wrapText="1"/>
    </xf>
    <xf numFmtId="1" fontId="21" fillId="0" borderId="3" xfId="7" applyNumberFormat="1" applyFont="1" applyBorder="1" applyAlignment="1">
      <alignment vertical="center" wrapText="1"/>
    </xf>
    <xf numFmtId="0" fontId="16" fillId="0" borderId="0" xfId="0" applyFont="1" applyAlignment="1">
      <alignment horizontal="center" vertical="center"/>
    </xf>
    <xf numFmtId="49" fontId="16" fillId="0" borderId="0" xfId="0" quotePrefix="1" applyNumberFormat="1" applyFont="1" applyFill="1" applyBorder="1" applyAlignment="1">
      <alignment horizontal="center" vertical="top"/>
    </xf>
    <xf numFmtId="0" fontId="44" fillId="0" borderId="26" xfId="0" applyFont="1" applyBorder="1" applyAlignment="1">
      <alignment vertical="center" wrapText="1"/>
    </xf>
    <xf numFmtId="0" fontId="44" fillId="0" borderId="0" xfId="0" applyFont="1" applyBorder="1" applyAlignment="1">
      <alignment horizontal="left" vertical="top" wrapText="1"/>
    </xf>
    <xf numFmtId="0" fontId="44" fillId="0" borderId="0" xfId="0" applyFont="1" applyBorder="1" applyAlignment="1">
      <alignment vertical="center" wrapText="1"/>
    </xf>
    <xf numFmtId="0" fontId="31" fillId="0" borderId="0" xfId="0" applyFont="1" applyBorder="1" applyAlignment="1">
      <alignment vertical="center" wrapText="1"/>
    </xf>
    <xf numFmtId="0" fontId="44" fillId="5" borderId="21" xfId="0" applyFont="1" applyFill="1" applyBorder="1" applyAlignment="1">
      <alignment horizontal="center" vertical="center" wrapText="1"/>
    </xf>
    <xf numFmtId="0" fontId="44" fillId="5" borderId="24" xfId="0" applyFont="1" applyFill="1" applyBorder="1" applyAlignment="1">
      <alignment horizontal="center" vertical="center" wrapText="1"/>
    </xf>
    <xf numFmtId="0" fontId="45" fillId="0" borderId="0" xfId="0" applyFont="1"/>
    <xf numFmtId="0" fontId="38" fillId="0" borderId="3" xfId="0" applyFont="1" applyBorder="1" applyAlignment="1">
      <alignment vertical="center" wrapText="1"/>
    </xf>
    <xf numFmtId="0" fontId="37" fillId="0" borderId="3" xfId="0" applyFont="1" applyBorder="1" applyAlignment="1">
      <alignment vertical="center" wrapText="1"/>
    </xf>
    <xf numFmtId="1" fontId="37" fillId="0" borderId="3" xfId="7" applyNumberFormat="1" applyFont="1" applyBorder="1" applyAlignment="1">
      <alignment vertical="center" wrapText="1"/>
    </xf>
    <xf numFmtId="3" fontId="0" fillId="0" borderId="0" xfId="0" applyNumberFormat="1"/>
    <xf numFmtId="10" fontId="0" fillId="0" borderId="0" xfId="0" applyNumberFormat="1"/>
    <xf numFmtId="10" fontId="0" fillId="0" borderId="0" xfId="0" applyNumberFormat="1" applyFont="1"/>
    <xf numFmtId="10" fontId="16" fillId="0" borderId="6" xfId="0" applyNumberFormat="1" applyFont="1" applyBorder="1"/>
    <xf numFmtId="10" fontId="16" fillId="0" borderId="0" xfId="0" applyNumberFormat="1" applyFont="1"/>
    <xf numFmtId="10" fontId="0" fillId="0" borderId="6" xfId="0" applyNumberFormat="1" applyFont="1" applyBorder="1"/>
    <xf numFmtId="0" fontId="21" fillId="0" borderId="3" xfId="0" applyFont="1" applyBorder="1" applyAlignment="1">
      <alignment horizontal="center" vertical="center" wrapText="1"/>
    </xf>
    <xf numFmtId="0" fontId="23" fillId="0" borderId="6" xfId="0" applyFont="1" applyBorder="1"/>
    <xf numFmtId="0" fontId="31" fillId="0" borderId="27" xfId="0" applyFont="1" applyBorder="1" applyAlignment="1">
      <alignment vertical="center" wrapText="1"/>
    </xf>
    <xf numFmtId="49" fontId="0" fillId="3" borderId="0" xfId="0" applyNumberFormat="1" applyFill="1" applyAlignment="1">
      <alignment horizontal="center"/>
    </xf>
    <xf numFmtId="0" fontId="37" fillId="0" borderId="19" xfId="0" applyFont="1" applyBorder="1" applyAlignment="1">
      <alignment horizontal="left" vertical="top"/>
    </xf>
    <xf numFmtId="0" fontId="37" fillId="0" borderId="0" xfId="0" applyFont="1" applyAlignment="1">
      <alignment horizontal="left" vertical="top"/>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38" fillId="0" borderId="16" xfId="0" applyFont="1" applyBorder="1" applyAlignment="1">
      <alignment horizontal="left" vertical="top" wrapText="1"/>
    </xf>
    <xf numFmtId="0" fontId="38" fillId="0" borderId="17" xfId="0" applyFont="1" applyBorder="1" applyAlignment="1">
      <alignment horizontal="left" vertical="top" wrapText="1"/>
    </xf>
    <xf numFmtId="0" fontId="38" fillId="0" borderId="18" xfId="0" applyFont="1" applyBorder="1" applyAlignment="1">
      <alignment horizontal="left" vertical="top" wrapText="1"/>
    </xf>
    <xf numFmtId="0" fontId="0" fillId="0" borderId="13" xfId="0" applyFont="1" applyBorder="1" applyAlignment="1">
      <alignment horizontal="left"/>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8" xfId="0" applyFont="1" applyFill="1" applyBorder="1" applyAlignment="1">
      <alignment horizontal="center"/>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6" xfId="0"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38" fillId="2" borderId="4"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24" fillId="0" borderId="13" xfId="0" applyFont="1" applyBorder="1" applyAlignment="1">
      <alignment horizontal="center" vertical="center"/>
    </xf>
    <xf numFmtId="0" fontId="0" fillId="0" borderId="7" xfId="0"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17" xfId="0" applyFill="1" applyBorder="1" applyAlignment="1">
      <alignment horizontal="left" vertical="top"/>
    </xf>
    <xf numFmtId="0" fontId="0" fillId="3" borderId="18" xfId="0" applyFill="1"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7" xfId="0" applyBorder="1" applyAlignment="1">
      <alignment horizontal="left" vertical="top"/>
    </xf>
    <xf numFmtId="0" fontId="0" fillId="0" borderId="18" xfId="0" applyBorder="1" applyAlignment="1">
      <alignment horizontal="left" vertical="top"/>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6" fillId="0" borderId="13" xfId="0" applyFont="1" applyBorder="1" applyAlignment="1">
      <alignment horizontal="center" vertical="center"/>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44" fillId="0" borderId="16" xfId="0" applyFont="1" applyBorder="1" applyAlignment="1">
      <alignment horizontal="left" vertical="top"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31" fillId="0" borderId="16" xfId="0" applyFont="1" applyBorder="1" applyAlignment="1">
      <alignment horizontal="left" vertical="top" wrapText="1"/>
    </xf>
    <xf numFmtId="0" fontId="45" fillId="0" borderId="17" xfId="0" applyFont="1" applyBorder="1" applyAlignment="1">
      <alignment horizontal="left" vertical="top" wrapText="1"/>
    </xf>
    <xf numFmtId="0" fontId="45" fillId="0" borderId="18" xfId="0" applyFont="1" applyBorder="1" applyAlignment="1">
      <alignment horizontal="left" vertical="top" wrapText="1"/>
    </xf>
    <xf numFmtId="0" fontId="18" fillId="5" borderId="20"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44" fillId="5" borderId="20" xfId="0" applyFont="1" applyFill="1" applyBorder="1" applyAlignment="1">
      <alignment horizontal="center" vertical="center" wrapText="1"/>
    </xf>
    <xf numFmtId="0" fontId="44" fillId="5" borderId="23" xfId="0" applyFont="1" applyFill="1" applyBorder="1" applyAlignment="1">
      <alignment horizontal="center" vertical="center" wrapText="1"/>
    </xf>
    <xf numFmtId="0" fontId="44" fillId="5" borderId="25" xfId="0" applyFont="1" applyFill="1" applyBorder="1" applyAlignment="1">
      <alignment horizontal="center" vertical="center" wrapText="1"/>
    </xf>
    <xf numFmtId="0" fontId="17" fillId="0" borderId="22" xfId="0" applyFont="1" applyBorder="1" applyAlignment="1">
      <alignment horizontal="left" vertical="top"/>
    </xf>
    <xf numFmtId="0" fontId="17" fillId="0" borderId="0" xfId="0" applyFont="1" applyAlignment="1">
      <alignment horizontal="left" vertical="top"/>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18" xfId="0" applyFont="1" applyBorder="1" applyAlignment="1">
      <alignment horizontal="left" vertical="top" wrapText="1"/>
    </xf>
    <xf numFmtId="0" fontId="18" fillId="5" borderId="31" xfId="0" applyFont="1" applyFill="1" applyBorder="1" applyAlignment="1">
      <alignment horizontal="center" vertical="center" wrapText="1"/>
    </xf>
    <xf numFmtId="0" fontId="44" fillId="5" borderId="31" xfId="0" applyFont="1" applyFill="1" applyBorder="1" applyAlignment="1">
      <alignment horizontal="center" vertical="center" wrapText="1"/>
    </xf>
    <xf numFmtId="0" fontId="17"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8" fillId="5" borderId="25" xfId="0" applyFont="1" applyFill="1" applyBorder="1" applyAlignment="1">
      <alignment horizontal="center" vertical="center" wrapText="1"/>
    </xf>
    <xf numFmtId="0" fontId="16" fillId="0" borderId="13" xfId="0" applyFont="1" applyBorder="1" applyAlignment="1">
      <alignment horizontal="left"/>
    </xf>
    <xf numFmtId="0" fontId="16" fillId="0" borderId="16" xfId="0" applyFont="1" applyBorder="1" applyAlignment="1">
      <alignment horizontal="center" vertical="top"/>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6" fillId="0" borderId="16" xfId="0" applyFont="1" applyBorder="1" applyAlignment="1">
      <alignment horizontal="left" vertical="top"/>
    </xf>
    <xf numFmtId="0" fontId="16" fillId="0" borderId="17" xfId="0" applyFont="1" applyBorder="1" applyAlignment="1">
      <alignment horizontal="left" vertical="top"/>
    </xf>
    <xf numFmtId="0" fontId="16" fillId="0" borderId="18" xfId="0" applyFont="1" applyBorder="1" applyAlignment="1">
      <alignment horizontal="left" vertical="top"/>
    </xf>
    <xf numFmtId="49" fontId="16" fillId="0" borderId="16" xfId="0" applyNumberFormat="1" applyFont="1" applyBorder="1" applyAlignment="1">
      <alignment horizontal="left" vertical="top"/>
    </xf>
    <xf numFmtId="49" fontId="16" fillId="0" borderId="13" xfId="0" applyNumberFormat="1" applyFont="1" applyBorder="1" applyAlignment="1">
      <alignment horizontal="left" vertical="top"/>
    </xf>
    <xf numFmtId="49" fontId="16" fillId="0" borderId="14" xfId="0" applyNumberFormat="1" applyFont="1" applyBorder="1" applyAlignment="1">
      <alignment horizontal="left" vertical="top"/>
    </xf>
    <xf numFmtId="0" fontId="43" fillId="0" borderId="13" xfId="0" applyFont="1" applyBorder="1" applyAlignment="1">
      <alignment horizontal="center" vertical="center"/>
    </xf>
    <xf numFmtId="0" fontId="16" fillId="0" borderId="10" xfId="0" applyFont="1" applyBorder="1" applyAlignment="1">
      <alignment horizontal="left" vertical="top" wrapText="1"/>
    </xf>
    <xf numFmtId="0" fontId="16" fillId="0" borderId="0" xfId="0" applyFont="1" applyBorder="1" applyAlignment="1">
      <alignment horizontal="left" vertical="top" wrapText="1"/>
    </xf>
    <xf numFmtId="0" fontId="16" fillId="0" borderId="11" xfId="0" applyFont="1" applyBorder="1" applyAlignment="1">
      <alignment horizontal="left" vertical="top" wrapText="1"/>
    </xf>
    <xf numFmtId="0" fontId="38" fillId="0" borderId="16" xfId="0" applyFont="1" applyFill="1" applyBorder="1" applyAlignment="1">
      <alignment horizontal="left" vertical="top" wrapText="1"/>
    </xf>
    <xf numFmtId="0" fontId="38" fillId="0" borderId="17" xfId="0" applyFont="1" applyFill="1" applyBorder="1" applyAlignment="1">
      <alignment horizontal="left" vertical="top" wrapText="1"/>
    </xf>
    <xf numFmtId="0" fontId="38" fillId="0" borderId="18" xfId="0" applyFont="1" applyFill="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37"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xf numFmtId="0" fontId="38"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9" xfId="0" applyFont="1" applyFill="1" applyBorder="1" applyAlignment="1">
      <alignment horizontal="left" vertical="top"/>
    </xf>
    <xf numFmtId="0" fontId="37" fillId="0" borderId="0" xfId="0" applyFont="1" applyFill="1" applyAlignment="1">
      <alignment horizontal="left" vertical="top"/>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42"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9" xfId="0" applyFont="1" applyBorder="1" applyAlignment="1">
      <alignment horizontal="left" vertical="top"/>
    </xf>
    <xf numFmtId="0" fontId="3" fillId="0" borderId="0" xfId="0" applyFont="1" applyAlignment="1">
      <alignment horizontal="left" vertical="top"/>
    </xf>
    <xf numFmtId="0" fontId="8" fillId="0" borderId="16" xfId="0" applyFont="1" applyBorder="1" applyAlignment="1">
      <alignment horizontal="left" vertical="top" wrapText="1"/>
    </xf>
    <xf numFmtId="0" fontId="0" fillId="3" borderId="16" xfId="0" applyFill="1" applyBorder="1" applyAlignment="1">
      <alignment horizontal="left" vertical="top"/>
    </xf>
    <xf numFmtId="0" fontId="34" fillId="0" borderId="22" xfId="0" applyFont="1" applyBorder="1" applyAlignment="1">
      <alignment horizontal="left" vertical="top"/>
    </xf>
    <xf numFmtId="0" fontId="34" fillId="0" borderId="0" xfId="0" applyFont="1" applyAlignment="1">
      <alignment horizontal="left" vertical="top"/>
    </xf>
    <xf numFmtId="49" fontId="41" fillId="0" borderId="7" xfId="0" applyNumberFormat="1" applyFont="1" applyBorder="1" applyAlignment="1">
      <alignment horizontal="left" vertical="top" wrapText="1"/>
    </xf>
    <xf numFmtId="49" fontId="41" fillId="0" borderId="8" xfId="0" applyNumberFormat="1" applyFont="1" applyBorder="1" applyAlignment="1">
      <alignment horizontal="left" vertical="top" wrapText="1"/>
    </xf>
    <xf numFmtId="49" fontId="41" fillId="0" borderId="9" xfId="0" applyNumberFormat="1" applyFont="1" applyBorder="1" applyAlignment="1">
      <alignment horizontal="left" vertical="top" wrapText="1"/>
    </xf>
    <xf numFmtId="49" fontId="41" fillId="0" borderId="12" xfId="0" applyNumberFormat="1" applyFont="1" applyBorder="1" applyAlignment="1">
      <alignment horizontal="left" vertical="top" wrapText="1"/>
    </xf>
    <xf numFmtId="49" fontId="41" fillId="0" borderId="13" xfId="0" applyNumberFormat="1" applyFont="1" applyBorder="1" applyAlignment="1">
      <alignment horizontal="left" vertical="top" wrapText="1"/>
    </xf>
    <xf numFmtId="49" fontId="41" fillId="0" borderId="14" xfId="0" applyNumberFormat="1"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2" fillId="0" borderId="16" xfId="0" applyFont="1" applyBorder="1" applyAlignment="1">
      <alignment horizontal="left" vertical="top" wrapText="1"/>
    </xf>
    <xf numFmtId="0" fontId="33" fillId="5" borderId="20"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18" xfId="0" applyFill="1" applyBorder="1" applyAlignment="1">
      <alignment horizontal="left" vertical="top"/>
    </xf>
    <xf numFmtId="0" fontId="34" fillId="0" borderId="27" xfId="0" applyFont="1" applyBorder="1" applyAlignment="1">
      <alignment horizontal="left" vertical="top"/>
    </xf>
    <xf numFmtId="0" fontId="34" fillId="0" borderId="13" xfId="0" applyFont="1" applyBorder="1" applyAlignment="1">
      <alignment horizontal="left" vertical="top"/>
    </xf>
    <xf numFmtId="0" fontId="0" fillId="0" borderId="32" xfId="0" applyBorder="1" applyAlignment="1">
      <alignment horizontal="left" vertical="top" wrapText="1"/>
    </xf>
    <xf numFmtId="0" fontId="0" fillId="0" borderId="27" xfId="0" applyBorder="1" applyAlignment="1">
      <alignment horizontal="left" vertical="top" wrapText="1"/>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3" fillId="5" borderId="31" xfId="0" applyFont="1" applyFill="1" applyBorder="1" applyAlignment="1">
      <alignment horizontal="center" vertical="center" wrapText="1"/>
    </xf>
    <xf numFmtId="0" fontId="33" fillId="5" borderId="32"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0" borderId="15" xfId="0" applyFont="1" applyBorder="1" applyAlignment="1">
      <alignment horizontal="left" vertical="top"/>
    </xf>
    <xf numFmtId="0" fontId="3" fillId="0" borderId="13" xfId="0" applyFont="1" applyBorder="1" applyAlignment="1">
      <alignment horizontal="left" vertical="top"/>
    </xf>
    <xf numFmtId="0" fontId="0" fillId="3" borderId="16" xfId="0" applyFill="1" applyBorder="1" applyAlignment="1">
      <alignment horizontal="left" vertical="top" wrapText="1"/>
    </xf>
    <xf numFmtId="0" fontId="37" fillId="0" borderId="16" xfId="0" applyFont="1" applyBorder="1" applyAlignment="1">
      <alignment horizontal="left" vertical="top" wrapText="1"/>
    </xf>
    <xf numFmtId="0" fontId="22" fillId="3" borderId="16" xfId="0" applyFont="1" applyFill="1" applyBorder="1" applyAlignment="1">
      <alignment horizontal="left" vertical="top"/>
    </xf>
    <xf numFmtId="0" fontId="22" fillId="3" borderId="17" xfId="0" applyFont="1" applyFill="1" applyBorder="1" applyAlignment="1">
      <alignment horizontal="left" vertical="top"/>
    </xf>
    <xf numFmtId="0" fontId="22" fillId="3" borderId="18" xfId="0" applyFont="1" applyFill="1" applyBorder="1" applyAlignment="1">
      <alignment horizontal="left" vertical="top"/>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Border="1" applyAlignment="1">
      <alignment horizontal="left" vertical="top" wrapText="1"/>
    </xf>
    <xf numFmtId="0" fontId="23" fillId="0" borderId="7" xfId="0" applyFont="1" applyBorder="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0" xfId="0" applyFont="1" applyBorder="1" applyAlignment="1">
      <alignment horizontal="left" vertical="top"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1" fillId="0" borderId="7" xfId="0" applyFont="1" applyBorder="1" applyAlignment="1">
      <alignment horizontal="left" vertical="top" wrapText="1"/>
    </xf>
  </cellXfs>
  <cellStyles count="8">
    <cellStyle name="Comma" xfId="6" builtinId="3"/>
    <cellStyle name="Normal" xfId="0" builtinId="0"/>
    <cellStyle name="Normal 2" xfId="2"/>
    <cellStyle name="Normal 2 2" xfId="3"/>
    <cellStyle name="Normal 3" xfId="1"/>
    <cellStyle name="Normal 3 2" xfId="4"/>
    <cellStyle name="Normal 4" xfId="5"/>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47627</xdr:colOff>
      <xdr:row>33</xdr:row>
      <xdr:rowOff>57150</xdr:rowOff>
    </xdr:from>
    <xdr:ext cx="1190624" cy="495300"/>
    <xdr:sp macro="" textlink="">
      <xdr:nvSpPr>
        <xdr:cNvPr id="2" name="TextBox 1"/>
        <xdr:cNvSpPr txBox="1"/>
      </xdr:nvSpPr>
      <xdr:spPr>
        <a:xfrm>
          <a:off x="3419477" y="6610350"/>
          <a:ext cx="1190624" cy="4953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JAPI~1/AppData/Local/Temp/Rar$DI00.671/Program%2015%200602%202022%20Mlade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LADEN~1/AppData/Local/Temp/Program-15%20&#8211;%20Roditeljstvo%20se%20u&#269;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LADEN~1/AppData/Local/Temp/8.%20Program-15%20&#8211;%20Izgradnja%20mesne%20kancelarij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2/Desktop/Program%2015%20J.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2/Desktop/Program%2015%20Jelena%20dopu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Desktop/program/&#1043;&#1086;&#1076;&#1080;&#1096;&#1114;&#1080;%20&#1080;&#1079;&#1074;&#1077;&#1096;&#1090;&#1072;&#1112;%20&#1086;%20&#1091;&#1095;&#1080;&#1085;&#1082;&#1091;%20&#1055;&#1088;&#1086;&#1075;&#1088;&#1072;&#1084;&#1072;%20&#1055;&#1088;&#1072;&#1074;&#1086;&#1073;&#1088;&#1072;&#1085;&#1080;&#1083;&#1072;&#1096;&#1090;&#1074;&#1072;%20&#1079;&#1072;%202022,%20%20&#1032;&#1055;.%2023-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laden%20Lucic/Desktop/izvestavanje%20%20ciljevi%20indikatori%20za%202017/Program%2015-&#1064;&#1058;&#1040;&#1041;%20&#1047;&#1040;%20&#1042;&#1040;&#1053;&#1056;&#1045;&#1044;&#1053;&#1045;%20&#1057;&#1048;&#1058;&#1059;&#1040;&#1062;&#1048;&#1032;&#104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laden%20Lucic/Desktop/Ciljevi%202018/CILJEVI%202017/izvestavanje%20%20ciljevi%20indikatori%20za%202017%20-%20kona&#269;na%20verzija/Program%2015%20&#1056;&#1045;&#1050;&#1040;&#1055;&#1048;&#1058;&#1059;&#1051;&#1040;&#1062;&#1048;&#1032;&#10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LADEN~1/AppData/Local/Temp/Program-15%20&#8211;%20Pobolj&#353;anje%20uslova%20stanovanja%20Roma-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LADEN~1/AppData/Local/Temp/Copy%20of%20Program-15%20&#8211;%20Bazenski%20kompleks%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LADEN~1/AppData/Local/Temp/Program-15%20&#8211;%20Opremanje%20vrti&#263;a%20u%20Silba&#353;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2/Desktop/Program%2015%20prazn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2/Desktop/Program%2015%20Jel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4"/>
      <sheetName val="ПА 9"/>
      <sheetName val="ПА 10"/>
      <sheetName val="ПА 14"/>
      <sheetName val="ПЈ 0602-4001 "/>
      <sheetName val="Sheet1 (2)"/>
      <sheetName val="Sheet4"/>
      <sheetName val="Sheet8"/>
      <sheetName val="ПЈ 0602-4002"/>
      <sheetName val="ПЈ 0602-4003"/>
      <sheetName val="ПЈ 0602-4006"/>
      <sheetName val="ПЈ 0602-4026"/>
      <sheetName val="ПЈ 0602-5008"/>
      <sheetName val="ПЈ 0602-5022"/>
      <sheetName val="ПЈ 0602-7001"/>
      <sheetName val="ПЈ 0602-7002"/>
      <sheetName val="ПЈ 0602-7027"/>
      <sheetName val="ПЈ 0602-4019"/>
      <sheetName val="ПЈ 0602-5005"/>
      <sheetName val="ПЈ 0602-7028"/>
      <sheetName val="ПЈ 0602-7029"/>
      <sheetName val="ПЈ 0602-5001"/>
    </sheetNames>
    <sheetDataSet>
      <sheetData sheetId="0">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ПЈ 1 "/>
      <sheetName val="Sheet1 (2)"/>
      <sheetName val="Sheet4"/>
      <sheetName val="Sheet8"/>
      <sheetName val="Sheet2"/>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Sheet1 (2)"/>
      <sheetName val="Sheet4"/>
      <sheetName val="Sheet8"/>
      <sheetName val="ПЈ 3"/>
      <sheetName val="Sheet2"/>
    </sheetNames>
    <sheetDataSet>
      <sheetData sheetId="0">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ПЈ 1 "/>
      <sheetName val="ПЈ 2"/>
      <sheetName val="ПЈ 3"/>
      <sheetName val="ПЈ 4"/>
      <sheetName val="Sheet1 (2)"/>
      <sheetName val="Sheet4"/>
      <sheetName val="Sheet8"/>
      <sheetName val="ПЈ 5"/>
      <sheetName val="ПЈ 6"/>
      <sheetName val="ПЈ 7"/>
      <sheetName val="ПЈ 8"/>
      <sheetName val="ПЈ 9"/>
      <sheetName val="ПЈ 10"/>
      <sheetName val="Sheet2"/>
    </sheetNames>
    <sheetDataSet>
      <sheetData sheetId="0">
        <row r="2">
          <cell r="B2" t="str">
            <v xml:space="preserve"> ЈЛС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ПЈ 1 "/>
      <sheetName val="ПЈ 2"/>
      <sheetName val="ПЈ 3"/>
      <sheetName val="ПЈ 4"/>
      <sheetName val="Sheet1 (2)"/>
      <sheetName val="Sheet4"/>
      <sheetName val="Sheet8"/>
      <sheetName val="ПЈ 5"/>
      <sheetName val="ПЈ 6"/>
      <sheetName val="ПЈ 7"/>
      <sheetName val="ПЈ 8"/>
      <sheetName val="ПЈ 9"/>
      <sheetName val="ПЈ 10"/>
      <sheetName val="Sheet2"/>
    </sheetNames>
    <sheetDataSet>
      <sheetData sheetId="0">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ПЈ 1 "/>
      <sheetName val="Sheet1 (2)"/>
      <sheetName val="Sheet4"/>
      <sheetName val="Sheet8"/>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ПЈ 1 "/>
      <sheetName val="Sheet1 (2)"/>
      <sheetName val="Sheet4"/>
      <sheetName val="Sheet8"/>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ПЈ 1 "/>
      <sheetName val="Sheet1 (2)"/>
      <sheetName val="Sheet4"/>
      <sheetName val="Sheet8"/>
      <sheetName val="ПЈ 2"/>
      <sheetName val="ПЈ 3"/>
      <sheetName val="ПЈ 4"/>
      <sheetName val="ПЈ 5"/>
      <sheetName val="ПЈ 6"/>
      <sheetName val="ПЈ 7"/>
      <sheetName val="ПЈ 8"/>
      <sheetName val="ПЈ 9"/>
      <sheetName val="ПЈ 10"/>
      <sheetName val="ПЈ 11"/>
    </sheetNames>
    <sheetDataSet>
      <sheetData sheetId="0">
        <row r="2">
          <cell r="B2" t="str">
            <v xml:space="preserve"> ЈЛС</v>
          </cell>
          <cell r="C2">
            <v>205</v>
          </cell>
          <cell r="D2" t="str">
            <v>ОПШТИНА БАЧКА ПАЛАНКА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ПЈ 1 "/>
      <sheetName val="Sheet1 (2)"/>
      <sheetName val="Sheet4"/>
      <sheetName val="Sheet8"/>
      <sheetName val="Sheet2"/>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Sheet1 (2)"/>
      <sheetName val="Sheet4"/>
      <sheetName val="Sheet8"/>
      <sheetName val="ПЈ 3"/>
      <sheetName val="Sheet2"/>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рограм 15"/>
      <sheetName val="ПА 1"/>
      <sheetName val="ПА 2"/>
      <sheetName val="ПА 3"/>
      <sheetName val="ПА 4"/>
      <sheetName val="ПА 5"/>
      <sheetName val="ПА 6"/>
      <sheetName val="ПА 7"/>
      <sheetName val="ПА 8"/>
      <sheetName val="ПА 9"/>
      <sheetName val="ПА 10"/>
      <sheetName val="ПА 11"/>
      <sheetName val="ПА 12"/>
      <sheetName val="ПА 13"/>
      <sheetName val="ПА 14"/>
      <sheetName val="ПЈ 1 "/>
      <sheetName val="Sheet1 (2)"/>
      <sheetName val="Sheet4"/>
      <sheetName val="Sheet8"/>
      <sheetName val="Sheet2"/>
    </sheetNames>
    <sheetDataSet>
      <sheetData sheetId="0">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ПЈ 1 "/>
      <sheetName val="ПЈ 2"/>
      <sheetName val="ПЈ 3"/>
      <sheetName val="Sheet1 (2)"/>
      <sheetName val="Sheet4"/>
      <sheetName val="Sheet8"/>
      <sheetName val="Sheet2"/>
    </sheetNames>
    <sheetDataSet>
      <sheetData sheetId="0">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ПЈ 1 "/>
      <sheetName val="ПЈ 2"/>
      <sheetName val="ПЈ 3"/>
      <sheetName val="ПЈ 4"/>
      <sheetName val="Sheet1 (2)"/>
      <sheetName val="Sheet4"/>
      <sheetName val="Sheet8"/>
      <sheetName val="ПЈ 5"/>
      <sheetName val="ПЈ 6"/>
      <sheetName val="ПЈ 7"/>
      <sheetName val="ПЈ 8"/>
      <sheetName val="ПЈ 9"/>
      <sheetName val="Sheet2"/>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sheetPr>
  <dimension ref="A1:P39"/>
  <sheetViews>
    <sheetView zoomScale="90" zoomScaleNormal="90" workbookViewId="0">
      <selection activeCell="P25" sqref="P25"/>
    </sheetView>
  </sheetViews>
  <sheetFormatPr defaultRowHeight="15"/>
  <cols>
    <col min="1" max="1" width="39.140625" customWidth="1"/>
    <col min="2" max="2" width="24.28515625" customWidth="1"/>
    <col min="3" max="3" width="13.7109375" customWidth="1"/>
    <col min="4" max="4" width="12.7109375" customWidth="1"/>
    <col min="5" max="5" width="13.42578125" customWidth="1"/>
    <col min="12" max="12" width="20.7109375" bestFit="1" customWidth="1"/>
    <col min="13" max="13" width="20.140625" bestFit="1" customWidth="1"/>
    <col min="14" max="14" width="17" bestFit="1" customWidth="1"/>
    <col min="15" max="15" width="44.28515625" style="107" bestFit="1" customWidth="1"/>
    <col min="16" max="16" width="44.28515625" bestFit="1" customWidth="1"/>
    <col min="22" max="22" width="9.140625" customWidth="1"/>
  </cols>
  <sheetData>
    <row r="1" spans="1:16" ht="15.75" thickBot="1">
      <c r="A1" s="42"/>
      <c r="B1" s="42" t="s">
        <v>12</v>
      </c>
      <c r="C1" s="127" t="s">
        <v>0</v>
      </c>
      <c r="D1" s="127"/>
      <c r="E1" s="127"/>
      <c r="F1" s="127"/>
      <c r="G1" s="127"/>
      <c r="H1" s="127"/>
      <c r="I1" s="127"/>
      <c r="J1" s="127"/>
      <c r="K1" s="127"/>
      <c r="L1" s="42"/>
      <c r="M1" s="42"/>
      <c r="N1" s="42"/>
      <c r="O1" s="108" t="s">
        <v>276</v>
      </c>
    </row>
    <row r="2" spans="1:16" ht="15.75" thickBot="1">
      <c r="A2" s="42" t="s">
        <v>275</v>
      </c>
      <c r="B2" s="43">
        <v>205</v>
      </c>
      <c r="C2" s="128" t="s">
        <v>280</v>
      </c>
      <c r="D2" s="129"/>
      <c r="E2" s="129"/>
      <c r="F2" s="129"/>
      <c r="G2" s="129"/>
      <c r="H2" s="129"/>
      <c r="I2" s="129"/>
      <c r="J2" s="129"/>
      <c r="K2" s="130"/>
      <c r="L2" s="25" t="s">
        <v>403</v>
      </c>
      <c r="M2" s="25" t="s">
        <v>404</v>
      </c>
      <c r="N2" s="25" t="s">
        <v>450</v>
      </c>
      <c r="O2" s="111" t="s">
        <v>277</v>
      </c>
    </row>
    <row r="3" spans="1:16" ht="15.75" thickBot="1">
      <c r="A3" s="42" t="s">
        <v>5</v>
      </c>
      <c r="B3" s="22" t="s">
        <v>45</v>
      </c>
      <c r="C3" s="131" t="s">
        <v>23</v>
      </c>
      <c r="D3" s="132"/>
      <c r="E3" s="132"/>
      <c r="F3" s="132"/>
      <c r="G3" s="132"/>
      <c r="H3" s="132"/>
      <c r="I3" s="132"/>
      <c r="J3" s="132"/>
      <c r="K3" s="133"/>
      <c r="L3" s="113">
        <v>622285</v>
      </c>
      <c r="M3" s="113">
        <v>857865</v>
      </c>
      <c r="N3" s="113">
        <v>206652</v>
      </c>
      <c r="O3" s="111">
        <f>N3/M3</f>
        <v>0.24089104929097235</v>
      </c>
    </row>
    <row r="4" spans="1:16" ht="15.75" thickBot="1">
      <c r="A4" s="42" t="s">
        <v>10</v>
      </c>
      <c r="B4" s="134" t="s">
        <v>345</v>
      </c>
      <c r="C4" s="135"/>
      <c r="D4" s="135"/>
      <c r="E4" s="136"/>
      <c r="F4" s="42"/>
      <c r="G4" s="42"/>
      <c r="H4" s="42"/>
      <c r="I4" s="42"/>
      <c r="J4" s="42"/>
      <c r="K4" s="42"/>
      <c r="L4" s="42"/>
      <c r="M4" s="42"/>
      <c r="N4" s="42"/>
      <c r="O4" s="108"/>
      <c r="P4" s="42"/>
    </row>
    <row r="5" spans="1:16">
      <c r="A5" s="42"/>
      <c r="B5" s="42"/>
      <c r="C5" s="42"/>
      <c r="D5" s="42"/>
      <c r="E5" s="42"/>
      <c r="F5" s="42"/>
      <c r="G5" s="42"/>
      <c r="H5" s="42"/>
      <c r="I5" s="42"/>
      <c r="J5" s="42"/>
      <c r="K5" s="42"/>
      <c r="L5" s="42"/>
      <c r="M5" s="42"/>
      <c r="N5" s="42"/>
      <c r="O5" s="108"/>
      <c r="P5" s="42"/>
    </row>
    <row r="6" spans="1:16" ht="15.75" thickBot="1">
      <c r="A6" s="139" t="s">
        <v>8</v>
      </c>
      <c r="B6" s="139"/>
      <c r="C6" s="139"/>
      <c r="D6" s="139"/>
      <c r="E6" s="139"/>
      <c r="F6" s="42"/>
      <c r="G6" s="42"/>
      <c r="H6" s="42"/>
      <c r="I6" s="42"/>
      <c r="J6" s="42"/>
      <c r="K6" s="42"/>
      <c r="L6" s="42"/>
      <c r="M6" s="42"/>
      <c r="N6" s="42"/>
      <c r="O6" s="108"/>
      <c r="P6" s="42"/>
    </row>
    <row r="7" spans="1:16" ht="15" customHeight="1">
      <c r="A7" s="140" t="s">
        <v>363</v>
      </c>
      <c r="B7" s="141"/>
      <c r="C7" s="141"/>
      <c r="D7" s="141"/>
      <c r="E7" s="142"/>
      <c r="F7" s="42"/>
      <c r="G7" s="42"/>
      <c r="H7" s="42"/>
      <c r="I7" s="42"/>
      <c r="J7" s="42"/>
      <c r="K7" s="42"/>
      <c r="L7" s="42"/>
      <c r="M7" s="42"/>
      <c r="N7" s="42"/>
      <c r="O7" s="108"/>
      <c r="P7" s="42"/>
    </row>
    <row r="8" spans="1:16">
      <c r="A8" s="143"/>
      <c r="B8" s="144"/>
      <c r="C8" s="144"/>
      <c r="D8" s="144"/>
      <c r="E8" s="145"/>
      <c r="F8" s="42"/>
      <c r="G8" s="42"/>
      <c r="H8" s="42"/>
      <c r="I8" s="42"/>
      <c r="J8" s="42"/>
      <c r="K8" s="42"/>
      <c r="L8" s="42"/>
      <c r="M8" s="42"/>
      <c r="N8" s="42"/>
      <c r="O8" s="108"/>
      <c r="P8" s="42"/>
    </row>
    <row r="9" spans="1:16">
      <c r="A9" s="143"/>
      <c r="B9" s="144"/>
      <c r="C9" s="144"/>
      <c r="D9" s="144"/>
      <c r="E9" s="145"/>
      <c r="F9" s="42"/>
      <c r="G9" s="42"/>
      <c r="H9" s="42"/>
      <c r="I9" s="42"/>
      <c r="J9" s="42"/>
      <c r="K9" s="42"/>
      <c r="L9" s="42"/>
      <c r="M9" s="42"/>
      <c r="N9" s="42"/>
      <c r="O9" s="108"/>
      <c r="P9" s="42"/>
    </row>
    <row r="10" spans="1:16">
      <c r="A10" s="143"/>
      <c r="B10" s="144"/>
      <c r="C10" s="144"/>
      <c r="D10" s="144"/>
      <c r="E10" s="145"/>
      <c r="F10" s="42"/>
      <c r="G10" s="42"/>
      <c r="H10" s="42"/>
      <c r="I10" s="42"/>
      <c r="J10" s="42"/>
      <c r="K10" s="42"/>
      <c r="L10" s="42"/>
      <c r="M10" s="42"/>
      <c r="N10" s="42"/>
      <c r="O10" s="108"/>
      <c r="P10" s="42"/>
    </row>
    <row r="11" spans="1:16">
      <c r="A11" s="143"/>
      <c r="B11" s="144"/>
      <c r="C11" s="144"/>
      <c r="D11" s="144"/>
      <c r="E11" s="145"/>
      <c r="F11" s="42"/>
      <c r="G11" s="42"/>
      <c r="H11" s="42"/>
      <c r="I11" s="42"/>
      <c r="J11" s="42"/>
      <c r="K11" s="42"/>
      <c r="L11" s="42"/>
      <c r="M11" s="42"/>
      <c r="N11" s="42"/>
      <c r="O11" s="108"/>
      <c r="P11" s="42"/>
    </row>
    <row r="12" spans="1:16">
      <c r="A12" s="143"/>
      <c r="B12" s="144"/>
      <c r="C12" s="144"/>
      <c r="D12" s="144"/>
      <c r="E12" s="145"/>
      <c r="F12" s="42"/>
      <c r="G12" s="42"/>
      <c r="H12" s="42"/>
      <c r="I12" s="42"/>
      <c r="J12" s="42"/>
      <c r="K12" s="42"/>
      <c r="L12" s="42"/>
      <c r="M12" s="42"/>
      <c r="N12" s="42"/>
      <c r="O12" s="108"/>
      <c r="P12" s="42"/>
    </row>
    <row r="13" spans="1:16">
      <c r="A13" s="143"/>
      <c r="B13" s="144"/>
      <c r="C13" s="144"/>
      <c r="D13" s="144"/>
      <c r="E13" s="145"/>
      <c r="F13" s="42"/>
      <c r="G13" s="42"/>
      <c r="H13" s="42"/>
      <c r="I13" s="42"/>
      <c r="J13" s="42"/>
      <c r="K13" s="42"/>
      <c r="L13" s="42"/>
      <c r="M13" s="42"/>
      <c r="N13" s="42"/>
      <c r="O13" s="108"/>
      <c r="P13" s="42"/>
    </row>
    <row r="14" spans="1:16">
      <c r="A14" s="143"/>
      <c r="B14" s="144"/>
      <c r="C14" s="144"/>
      <c r="D14" s="144"/>
      <c r="E14" s="145"/>
      <c r="F14" s="42"/>
      <c r="G14" s="42"/>
      <c r="H14" s="42"/>
      <c r="I14" s="42"/>
      <c r="J14" s="42"/>
      <c r="K14" s="42"/>
      <c r="L14" s="42"/>
      <c r="M14" s="42"/>
      <c r="N14" s="42"/>
      <c r="O14" s="108"/>
      <c r="P14" s="42"/>
    </row>
    <row r="15" spans="1:16">
      <c r="A15" s="143"/>
      <c r="B15" s="144"/>
      <c r="C15" s="144"/>
      <c r="D15" s="144"/>
      <c r="E15" s="145"/>
      <c r="F15" s="42"/>
      <c r="G15" s="42"/>
      <c r="H15" s="42"/>
      <c r="I15" s="42"/>
      <c r="J15" s="42"/>
      <c r="K15" s="42"/>
      <c r="L15" s="42"/>
      <c r="M15" s="42"/>
      <c r="N15" s="42"/>
      <c r="O15" s="108"/>
      <c r="P15" s="42"/>
    </row>
    <row r="16" spans="1:16">
      <c r="A16" s="143"/>
      <c r="B16" s="144"/>
      <c r="C16" s="144"/>
      <c r="D16" s="144"/>
      <c r="E16" s="145"/>
      <c r="F16" s="42"/>
      <c r="G16" s="42"/>
      <c r="H16" s="42"/>
      <c r="I16" s="42"/>
      <c r="J16" s="42"/>
      <c r="K16" s="42"/>
      <c r="L16" s="42"/>
      <c r="M16" s="42"/>
      <c r="N16" s="42"/>
      <c r="O16" s="108"/>
      <c r="P16" s="42"/>
    </row>
    <row r="17" spans="1:16">
      <c r="A17" s="143"/>
      <c r="B17" s="144"/>
      <c r="C17" s="144"/>
      <c r="D17" s="144"/>
      <c r="E17" s="145"/>
      <c r="F17" s="42"/>
      <c r="G17" s="42"/>
      <c r="H17" s="42"/>
      <c r="I17" s="42"/>
      <c r="J17" s="42"/>
      <c r="K17" s="42"/>
      <c r="L17" s="42"/>
      <c r="M17" s="42"/>
      <c r="N17" s="42"/>
      <c r="O17" s="108"/>
      <c r="P17" s="42"/>
    </row>
    <row r="18" spans="1:16">
      <c r="A18" s="143"/>
      <c r="B18" s="144"/>
      <c r="C18" s="144"/>
      <c r="D18" s="144"/>
      <c r="E18" s="145"/>
      <c r="F18" s="42"/>
      <c r="G18" s="42"/>
      <c r="H18" s="42"/>
      <c r="I18" s="42"/>
      <c r="J18" s="42"/>
      <c r="K18" s="42"/>
      <c r="L18" s="42"/>
      <c r="M18" s="42"/>
      <c r="N18" s="42"/>
      <c r="O18" s="108"/>
      <c r="P18" s="42"/>
    </row>
    <row r="19" spans="1:16">
      <c r="A19" s="143"/>
      <c r="B19" s="144"/>
      <c r="C19" s="144"/>
      <c r="D19" s="144"/>
      <c r="E19" s="145"/>
      <c r="F19" s="42"/>
      <c r="G19" s="42"/>
      <c r="H19" s="42"/>
      <c r="I19" s="42"/>
      <c r="J19" s="42"/>
      <c r="K19" s="42"/>
      <c r="L19" s="42"/>
      <c r="M19" s="42"/>
      <c r="N19" s="42"/>
      <c r="O19" s="108"/>
      <c r="P19" s="42"/>
    </row>
    <row r="20" spans="1:16">
      <c r="A20" s="143"/>
      <c r="B20" s="144"/>
      <c r="C20" s="144"/>
      <c r="D20" s="144"/>
      <c r="E20" s="145"/>
      <c r="F20" s="42"/>
      <c r="G20" s="42"/>
      <c r="H20" s="42"/>
      <c r="I20" s="42"/>
      <c r="J20" s="42"/>
      <c r="K20" s="42"/>
      <c r="L20" s="42"/>
      <c r="M20" s="42"/>
      <c r="N20" s="42"/>
      <c r="O20" s="108"/>
      <c r="P20" s="42"/>
    </row>
    <row r="21" spans="1:16">
      <c r="A21" s="143"/>
      <c r="B21" s="144"/>
      <c r="C21" s="144"/>
      <c r="D21" s="144"/>
      <c r="E21" s="145"/>
      <c r="F21" s="42"/>
      <c r="G21" s="42"/>
      <c r="H21" s="42"/>
      <c r="I21" s="42"/>
      <c r="J21" s="42"/>
      <c r="K21" s="42"/>
      <c r="L21" s="42"/>
      <c r="M21" s="42"/>
      <c r="N21" s="42"/>
      <c r="O21" s="108"/>
      <c r="P21" s="42"/>
    </row>
    <row r="22" spans="1:16">
      <c r="A22" s="143"/>
      <c r="B22" s="144"/>
      <c r="C22" s="144"/>
      <c r="D22" s="144"/>
      <c r="E22" s="145"/>
      <c r="F22" s="42"/>
      <c r="G22" s="42"/>
      <c r="H22" s="42"/>
      <c r="I22" s="42"/>
      <c r="J22" s="42"/>
      <c r="K22" s="42"/>
      <c r="L22" s="42"/>
      <c r="M22" s="42"/>
      <c r="N22" s="42"/>
      <c r="O22" s="108"/>
      <c r="P22" s="42"/>
    </row>
    <row r="23" spans="1:16">
      <c r="A23" s="143"/>
      <c r="B23" s="144"/>
      <c r="C23" s="144"/>
      <c r="D23" s="144"/>
      <c r="E23" s="145"/>
      <c r="F23" s="42"/>
      <c r="G23" s="42"/>
      <c r="H23" s="42"/>
      <c r="I23" s="42"/>
      <c r="J23" s="42"/>
      <c r="K23" s="42"/>
      <c r="L23" s="42"/>
      <c r="M23" s="42"/>
      <c r="N23" s="42"/>
      <c r="O23" s="108"/>
      <c r="P23" s="42"/>
    </row>
    <row r="24" spans="1:16">
      <c r="A24" s="143"/>
      <c r="B24" s="144"/>
      <c r="C24" s="144"/>
      <c r="D24" s="144"/>
      <c r="E24" s="145"/>
      <c r="F24" s="42"/>
      <c r="G24" s="42"/>
      <c r="H24" s="42"/>
      <c r="I24" s="42"/>
      <c r="J24" s="42"/>
      <c r="K24" s="42"/>
      <c r="L24" s="42"/>
      <c r="M24" s="42"/>
      <c r="N24" s="42"/>
      <c r="O24" s="108"/>
      <c r="P24" s="42"/>
    </row>
    <row r="25" spans="1:16" ht="15.75" thickBot="1">
      <c r="A25" s="146"/>
      <c r="B25" s="147"/>
      <c r="C25" s="147"/>
      <c r="D25" s="147"/>
      <c r="E25" s="148"/>
      <c r="F25" s="42"/>
      <c r="G25" s="42"/>
      <c r="H25" s="42"/>
      <c r="I25" s="42"/>
      <c r="J25" s="42"/>
      <c r="K25" s="42"/>
      <c r="L25" s="42"/>
      <c r="M25" s="42"/>
      <c r="N25" s="42"/>
      <c r="O25" s="108"/>
      <c r="P25" s="42"/>
    </row>
    <row r="26" spans="1:16" ht="15.75" thickBot="1">
      <c r="A26" s="42"/>
      <c r="B26" s="42"/>
      <c r="C26" s="42"/>
      <c r="D26" s="42"/>
      <c r="E26" s="42"/>
      <c r="F26" s="42"/>
      <c r="G26" s="42"/>
      <c r="H26" s="42"/>
      <c r="I26" s="42"/>
      <c r="J26" s="42"/>
      <c r="K26" s="42"/>
      <c r="L26" s="42"/>
      <c r="M26" s="42"/>
      <c r="N26" s="42"/>
      <c r="O26" s="108"/>
      <c r="P26" s="42"/>
    </row>
    <row r="27" spans="1:16" ht="24.75" customHeight="1" thickBot="1">
      <c r="A27" s="64" t="s">
        <v>9</v>
      </c>
      <c r="B27" s="149" t="s">
        <v>278</v>
      </c>
      <c r="C27" s="150"/>
      <c r="D27" s="150"/>
      <c r="E27" s="151"/>
      <c r="F27" s="65"/>
      <c r="G27" s="65"/>
      <c r="H27" s="65"/>
      <c r="I27" s="65"/>
      <c r="J27" s="65"/>
      <c r="K27" s="65"/>
      <c r="L27" s="65"/>
      <c r="M27" s="42"/>
      <c r="N27" s="42"/>
      <c r="O27" s="108"/>
      <c r="P27" s="42"/>
    </row>
    <row r="28" spans="1:16" ht="15.75" customHeight="1" thickBot="1">
      <c r="A28" s="137" t="s">
        <v>1</v>
      </c>
      <c r="B28" s="137" t="s">
        <v>2</v>
      </c>
      <c r="C28" s="66" t="s">
        <v>3</v>
      </c>
      <c r="D28" s="66" t="s">
        <v>4</v>
      </c>
      <c r="E28" s="137" t="s">
        <v>407</v>
      </c>
      <c r="F28" s="116" t="s">
        <v>14</v>
      </c>
      <c r="G28" s="117"/>
      <c r="H28" s="117"/>
      <c r="I28" s="117"/>
      <c r="J28" s="117"/>
      <c r="K28" s="117"/>
      <c r="L28" s="117"/>
      <c r="M28" s="42"/>
      <c r="N28" s="42"/>
      <c r="O28" s="108"/>
      <c r="P28" s="42"/>
    </row>
    <row r="29" spans="1:16" ht="15.75" customHeight="1" thickBot="1">
      <c r="A29" s="138"/>
      <c r="B29" s="138"/>
      <c r="C29" s="67" t="s">
        <v>451</v>
      </c>
      <c r="D29" s="67" t="s">
        <v>406</v>
      </c>
      <c r="E29" s="138"/>
      <c r="F29" s="118" t="s">
        <v>364</v>
      </c>
      <c r="G29" s="119"/>
      <c r="H29" s="119"/>
      <c r="I29" s="119"/>
      <c r="J29" s="119"/>
      <c r="K29" s="119"/>
      <c r="L29" s="120"/>
      <c r="M29" s="42"/>
      <c r="N29" s="42"/>
      <c r="O29" s="108"/>
      <c r="P29" s="42"/>
    </row>
    <row r="30" spans="1:16" ht="26.25" thickBot="1">
      <c r="A30" s="68" t="s">
        <v>283</v>
      </c>
      <c r="B30" s="71" t="s">
        <v>279</v>
      </c>
      <c r="C30" s="72">
        <v>95</v>
      </c>
      <c r="D30" s="72">
        <v>100</v>
      </c>
      <c r="E30" s="72">
        <v>40</v>
      </c>
      <c r="F30" s="121"/>
      <c r="G30" s="122"/>
      <c r="H30" s="122"/>
      <c r="I30" s="122"/>
      <c r="J30" s="122"/>
      <c r="K30" s="122"/>
      <c r="L30" s="123"/>
      <c r="M30" s="42"/>
      <c r="N30" s="42"/>
      <c r="O30" s="108"/>
      <c r="P30" s="42"/>
    </row>
    <row r="31" spans="1:16" ht="28.5" customHeight="1" thickBot="1">
      <c r="A31" s="69" t="s">
        <v>284</v>
      </c>
      <c r="B31" s="124"/>
      <c r="C31" s="125"/>
      <c r="D31" s="125"/>
      <c r="E31" s="126"/>
      <c r="F31" s="65"/>
      <c r="G31" s="65"/>
      <c r="H31" s="65"/>
      <c r="I31" s="65"/>
      <c r="J31" s="65"/>
      <c r="K31" s="65"/>
      <c r="L31" s="65"/>
      <c r="M31" s="42"/>
      <c r="N31" s="42"/>
      <c r="O31" s="108"/>
      <c r="P31" s="42"/>
    </row>
    <row r="32" spans="1:16" ht="28.5" customHeight="1">
      <c r="A32" s="45"/>
      <c r="B32" s="46"/>
      <c r="C32" s="46"/>
      <c r="D32" s="46"/>
      <c r="E32" s="46"/>
      <c r="F32" s="42"/>
      <c r="G32" s="42"/>
      <c r="H32" s="42"/>
      <c r="I32" s="42"/>
      <c r="J32" s="42"/>
      <c r="K32" s="42"/>
      <c r="L32" s="42"/>
      <c r="M32" s="42"/>
      <c r="N32" s="42"/>
      <c r="O32" s="108"/>
      <c r="P32" s="42"/>
    </row>
    <row r="33" spans="1:2" ht="23.25" customHeight="1">
      <c r="A33" s="42"/>
      <c r="B33" s="42"/>
    </row>
    <row r="34" spans="1:2" ht="15.75" customHeight="1">
      <c r="A34" s="42"/>
      <c r="B34" s="42"/>
    </row>
    <row r="35" spans="1:2">
      <c r="A35" s="42"/>
      <c r="B35" s="42"/>
    </row>
    <row r="36" spans="1:2">
      <c r="A36" s="42"/>
      <c r="B36" s="42"/>
    </row>
    <row r="37" spans="1:2" ht="28.5" customHeight="1">
      <c r="A37" s="42"/>
      <c r="B37" s="42"/>
    </row>
    <row r="38" spans="1:2" ht="30.75" customHeight="1">
      <c r="A38" s="42"/>
      <c r="B38" s="42"/>
    </row>
    <row r="39" spans="1:2">
      <c r="A39" s="42"/>
      <c r="B39" s="42"/>
    </row>
  </sheetData>
  <mergeCells count="13">
    <mergeCell ref="F28:L28"/>
    <mergeCell ref="F29:L30"/>
    <mergeCell ref="B31:E31"/>
    <mergeCell ref="C1:K1"/>
    <mergeCell ref="C2:K2"/>
    <mergeCell ref="C3:K3"/>
    <mergeCell ref="B4:E4"/>
    <mergeCell ref="B28:B29"/>
    <mergeCell ref="A6:E6"/>
    <mergeCell ref="A7:E25"/>
    <mergeCell ref="B27:E27"/>
    <mergeCell ref="A28:A29"/>
    <mergeCell ref="E28:E29"/>
  </mergeCells>
  <pageMargins left="0.7" right="0.7" top="0.75" bottom="0.75" header="0.3" footer="0.3"/>
  <pageSetup orientation="landscape" r:id="rId1"/>
  <extLst xmlns:x14="http://schemas.microsoft.com/office/spreadsheetml/2009/9/main">
    <ext uri="{CCE6A557-97BC-4b89-ADB6-D9C93CAAB3DF}">
      <x14:dataValidations xmlns:xm="http://schemas.microsoft.com/office/excel/2006/main" count="1">
        <x14:dataValidation type="list" allowBlank="1" showInputMessage="1">
          <x14:formula1>
            <xm:f>Sheet4!$A$1:$A$145</xm:f>
          </x14:formula1>
          <xm:sqref>D2:L2</xm:sqref>
        </x14:dataValidation>
      </x14:dataValidations>
    </ext>
  </extLst>
</worksheet>
</file>

<file path=xl/worksheets/sheet10.xml><?xml version="1.0" encoding="utf-8"?>
<worksheet xmlns="http://schemas.openxmlformats.org/spreadsheetml/2006/main" xmlns:r="http://schemas.openxmlformats.org/officeDocument/2006/relationships">
  <dimension ref="A1:B145"/>
  <sheetViews>
    <sheetView workbookViewId="0">
      <selection activeCell="G148" sqref="G148"/>
    </sheetView>
  </sheetViews>
  <sheetFormatPr defaultRowHeight="15"/>
  <cols>
    <col min="1" max="1" width="32.7109375" style="18" bestFit="1" customWidth="1"/>
    <col min="2" max="16384" width="9.140625" style="18"/>
  </cols>
  <sheetData>
    <row r="1" spans="1:2">
      <c r="A1" s="16" t="s">
        <v>182</v>
      </c>
      <c r="B1" s="17">
        <v>201</v>
      </c>
    </row>
    <row r="2" spans="1:2">
      <c r="A2" s="16" t="s">
        <v>101</v>
      </c>
      <c r="B2" s="17">
        <v>1</v>
      </c>
    </row>
    <row r="3" spans="1:2">
      <c r="A3" s="16" t="s">
        <v>102</v>
      </c>
      <c r="B3" s="17">
        <v>2</v>
      </c>
    </row>
    <row r="4" spans="1:2">
      <c r="A4" s="16" t="s">
        <v>183</v>
      </c>
      <c r="B4" s="17">
        <v>202</v>
      </c>
    </row>
    <row r="5" spans="1:2">
      <c r="A5" s="16" t="s">
        <v>184</v>
      </c>
      <c r="B5" s="17">
        <v>203</v>
      </c>
    </row>
    <row r="6" spans="1:2">
      <c r="A6" s="16" t="s">
        <v>103</v>
      </c>
      <c r="B6" s="17">
        <v>3</v>
      </c>
    </row>
    <row r="7" spans="1:2">
      <c r="A7" s="16" t="s">
        <v>104</v>
      </c>
      <c r="B7" s="17">
        <v>4</v>
      </c>
    </row>
    <row r="8" spans="1:2">
      <c r="A8" s="16" t="s">
        <v>105</v>
      </c>
      <c r="B8" s="17">
        <v>6</v>
      </c>
    </row>
    <row r="9" spans="1:2">
      <c r="A9" s="16" t="s">
        <v>106</v>
      </c>
      <c r="B9" s="17">
        <v>7</v>
      </c>
    </row>
    <row r="10" spans="1:2">
      <c r="A10" s="16" t="s">
        <v>107</v>
      </c>
      <c r="B10" s="17">
        <v>8</v>
      </c>
    </row>
    <row r="11" spans="1:2">
      <c r="A11" s="16" t="s">
        <v>185</v>
      </c>
      <c r="B11" s="17">
        <v>204</v>
      </c>
    </row>
    <row r="12" spans="1:2">
      <c r="A12" s="16" t="s">
        <v>186</v>
      </c>
      <c r="B12" s="17">
        <v>205</v>
      </c>
    </row>
    <row r="13" spans="1:2">
      <c r="A13" s="16" t="s">
        <v>187</v>
      </c>
      <c r="B13" s="17">
        <v>206</v>
      </c>
    </row>
    <row r="14" spans="1:2">
      <c r="A14" s="16" t="s">
        <v>188</v>
      </c>
      <c r="B14" s="17">
        <v>207</v>
      </c>
    </row>
    <row r="15" spans="1:2">
      <c r="A15" s="16" t="s">
        <v>108</v>
      </c>
      <c r="B15" s="17">
        <v>9</v>
      </c>
    </row>
    <row r="16" spans="1:2">
      <c r="A16" s="16" t="s">
        <v>190</v>
      </c>
      <c r="B16" s="17">
        <v>209</v>
      </c>
    </row>
    <row r="17" spans="1:2">
      <c r="A17" s="20" t="s">
        <v>243</v>
      </c>
      <c r="B17" s="21">
        <v>500</v>
      </c>
    </row>
    <row r="18" spans="1:2">
      <c r="A18" s="16" t="s">
        <v>191</v>
      </c>
      <c r="B18" s="17">
        <v>210</v>
      </c>
    </row>
    <row r="19" spans="1:2">
      <c r="A19" s="16" t="s">
        <v>189</v>
      </c>
      <c r="B19" s="17">
        <v>208</v>
      </c>
    </row>
    <row r="20" spans="1:2">
      <c r="A20" s="16" t="s">
        <v>109</v>
      </c>
      <c r="B20" s="17">
        <v>23</v>
      </c>
    </row>
    <row r="21" spans="1:2">
      <c r="A21" s="16" t="s">
        <v>110</v>
      </c>
      <c r="B21" s="17">
        <v>24</v>
      </c>
    </row>
    <row r="22" spans="1:2">
      <c r="A22" s="16" t="s">
        <v>111</v>
      </c>
      <c r="B22" s="17">
        <v>25</v>
      </c>
    </row>
    <row r="23" spans="1:2">
      <c r="A23" s="16" t="s">
        <v>112</v>
      </c>
      <c r="B23" s="17">
        <v>26</v>
      </c>
    </row>
    <row r="24" spans="1:2">
      <c r="A24" s="16" t="s">
        <v>113</v>
      </c>
      <c r="B24" s="17">
        <v>27</v>
      </c>
    </row>
    <row r="25" spans="1:2">
      <c r="A25" s="16" t="s">
        <v>114</v>
      </c>
      <c r="B25" s="17">
        <v>28</v>
      </c>
    </row>
    <row r="26" spans="1:2">
      <c r="A26" s="16" t="s">
        <v>115</v>
      </c>
      <c r="B26" s="17">
        <v>29</v>
      </c>
    </row>
    <row r="27" spans="1:2">
      <c r="A27" s="16" t="s">
        <v>116</v>
      </c>
      <c r="B27" s="17">
        <v>30</v>
      </c>
    </row>
    <row r="28" spans="1:2">
      <c r="A28" s="16" t="s">
        <v>234</v>
      </c>
      <c r="B28" s="17">
        <v>107</v>
      </c>
    </row>
    <row r="29" spans="1:2">
      <c r="A29" s="16" t="s">
        <v>171</v>
      </c>
      <c r="B29" s="17">
        <v>108</v>
      </c>
    </row>
    <row r="30" spans="1:2">
      <c r="A30" s="16" t="s">
        <v>172</v>
      </c>
      <c r="B30" s="17">
        <v>109</v>
      </c>
    </row>
    <row r="31" spans="1:2">
      <c r="A31" s="16" t="s">
        <v>173</v>
      </c>
      <c r="B31" s="17">
        <v>110</v>
      </c>
    </row>
    <row r="32" spans="1:2">
      <c r="A32" s="16" t="s">
        <v>175</v>
      </c>
      <c r="B32" s="17">
        <v>112</v>
      </c>
    </row>
    <row r="33" spans="1:2">
      <c r="A33" s="16" t="s">
        <v>174</v>
      </c>
      <c r="B33" s="17">
        <v>111</v>
      </c>
    </row>
    <row r="34" spans="1:2">
      <c r="A34" s="16" t="s">
        <v>176</v>
      </c>
      <c r="B34" s="17">
        <v>113</v>
      </c>
    </row>
    <row r="35" spans="1:2">
      <c r="A35" s="16" t="s">
        <v>235</v>
      </c>
      <c r="B35" s="17">
        <v>114</v>
      </c>
    </row>
    <row r="36" spans="1:2">
      <c r="A36" s="16" t="s">
        <v>216</v>
      </c>
      <c r="B36" s="17">
        <v>240</v>
      </c>
    </row>
    <row r="37" spans="1:2">
      <c r="A37" s="16" t="s">
        <v>177</v>
      </c>
      <c r="B37" s="17">
        <v>115</v>
      </c>
    </row>
    <row r="38" spans="1:2">
      <c r="A38" s="16" t="s">
        <v>217</v>
      </c>
      <c r="B38" s="17">
        <v>241</v>
      </c>
    </row>
    <row r="39" spans="1:2">
      <c r="A39" s="16" t="s">
        <v>124</v>
      </c>
      <c r="B39" s="17">
        <v>39</v>
      </c>
    </row>
    <row r="40" spans="1:2">
      <c r="A40" s="16" t="s">
        <v>125</v>
      </c>
      <c r="B40" s="17">
        <v>40</v>
      </c>
    </row>
    <row r="41" spans="1:2">
      <c r="A41" s="16" t="s">
        <v>126</v>
      </c>
      <c r="B41" s="17">
        <v>41</v>
      </c>
    </row>
    <row r="42" spans="1:2">
      <c r="A42" s="16" t="s">
        <v>121</v>
      </c>
      <c r="B42" s="17">
        <v>36</v>
      </c>
    </row>
    <row r="43" spans="1:2">
      <c r="A43" s="16" t="s">
        <v>122</v>
      </c>
      <c r="B43" s="17">
        <v>37</v>
      </c>
    </row>
    <row r="44" spans="1:2">
      <c r="A44" s="16" t="s">
        <v>123</v>
      </c>
      <c r="B44" s="17">
        <v>38</v>
      </c>
    </row>
    <row r="45" spans="1:2">
      <c r="A45" s="16" t="s">
        <v>218</v>
      </c>
      <c r="B45" s="17">
        <v>243</v>
      </c>
    </row>
    <row r="46" spans="1:2">
      <c r="A46" s="16" t="s">
        <v>178</v>
      </c>
      <c r="B46" s="17">
        <v>117</v>
      </c>
    </row>
    <row r="47" spans="1:2">
      <c r="A47" s="16" t="s">
        <v>179</v>
      </c>
      <c r="B47" s="17">
        <v>118</v>
      </c>
    </row>
    <row r="48" spans="1:2">
      <c r="A48" s="16" t="s">
        <v>219</v>
      </c>
      <c r="B48" s="17">
        <v>244</v>
      </c>
    </row>
    <row r="49" spans="1:2">
      <c r="A49" s="16" t="s">
        <v>180</v>
      </c>
      <c r="B49" s="17">
        <v>119</v>
      </c>
    </row>
    <row r="50" spans="1:2">
      <c r="A50" s="16" t="s">
        <v>236</v>
      </c>
      <c r="B50" s="17">
        <v>116</v>
      </c>
    </row>
    <row r="51" spans="1:2">
      <c r="A51" s="16" t="s">
        <v>242</v>
      </c>
      <c r="B51" s="17">
        <v>242</v>
      </c>
    </row>
    <row r="52" spans="1:2">
      <c r="A52" s="16" t="s">
        <v>127</v>
      </c>
      <c r="B52" s="17">
        <v>42</v>
      </c>
    </row>
    <row r="53" spans="1:2">
      <c r="A53" s="16" t="s">
        <v>193</v>
      </c>
      <c r="B53" s="17">
        <v>212</v>
      </c>
    </row>
    <row r="54" spans="1:2">
      <c r="A54" s="16" t="s">
        <v>194</v>
      </c>
      <c r="B54" s="17">
        <v>213</v>
      </c>
    </row>
    <row r="55" spans="1:2">
      <c r="A55" s="16" t="s">
        <v>231</v>
      </c>
      <c r="B55" s="17">
        <v>96</v>
      </c>
    </row>
    <row r="56" spans="1:2">
      <c r="A56" s="16" t="s">
        <v>195</v>
      </c>
      <c r="B56" s="17">
        <v>214</v>
      </c>
    </row>
    <row r="57" spans="1:2">
      <c r="A57" s="16" t="s">
        <v>196</v>
      </c>
      <c r="B57" s="17">
        <v>215</v>
      </c>
    </row>
    <row r="58" spans="1:2">
      <c r="A58" s="16" t="s">
        <v>128</v>
      </c>
      <c r="B58" s="17">
        <v>43</v>
      </c>
    </row>
    <row r="59" spans="1:2">
      <c r="A59" s="16" t="s">
        <v>129</v>
      </c>
      <c r="B59" s="17">
        <v>44</v>
      </c>
    </row>
    <row r="60" spans="1:2">
      <c r="A60" s="16" t="s">
        <v>130</v>
      </c>
      <c r="B60" s="17">
        <v>45</v>
      </c>
    </row>
    <row r="61" spans="1:2">
      <c r="A61" s="16" t="s">
        <v>197</v>
      </c>
      <c r="B61" s="17">
        <v>216</v>
      </c>
    </row>
    <row r="62" spans="1:2">
      <c r="A62" s="16" t="s">
        <v>198</v>
      </c>
      <c r="B62" s="17">
        <v>217</v>
      </c>
    </row>
    <row r="63" spans="1:2">
      <c r="A63" s="16" t="s">
        <v>132</v>
      </c>
      <c r="B63" s="17">
        <v>48</v>
      </c>
    </row>
    <row r="64" spans="1:2">
      <c r="A64" s="16" t="s">
        <v>131</v>
      </c>
      <c r="B64" s="17">
        <v>46</v>
      </c>
    </row>
    <row r="65" spans="1:2">
      <c r="A65" s="16" t="s">
        <v>222</v>
      </c>
      <c r="B65" s="17">
        <v>49</v>
      </c>
    </row>
    <row r="66" spans="1:2">
      <c r="A66" s="16" t="s">
        <v>223</v>
      </c>
      <c r="B66" s="17">
        <v>50</v>
      </c>
    </row>
    <row r="67" spans="1:2">
      <c r="A67" s="16" t="s">
        <v>133</v>
      </c>
      <c r="B67" s="17">
        <v>51</v>
      </c>
    </row>
    <row r="68" spans="1:2">
      <c r="A68" s="16" t="s">
        <v>224</v>
      </c>
      <c r="B68" s="17">
        <v>52</v>
      </c>
    </row>
    <row r="69" spans="1:2">
      <c r="A69" s="16" t="s">
        <v>199</v>
      </c>
      <c r="B69" s="17">
        <v>218</v>
      </c>
    </row>
    <row r="70" spans="1:2">
      <c r="A70" s="16" t="s">
        <v>135</v>
      </c>
      <c r="B70" s="17">
        <v>54</v>
      </c>
    </row>
    <row r="71" spans="1:2">
      <c r="A71" s="16" t="s">
        <v>134</v>
      </c>
      <c r="B71" s="17">
        <v>53</v>
      </c>
    </row>
    <row r="72" spans="1:2">
      <c r="A72" s="16" t="s">
        <v>136</v>
      </c>
      <c r="B72" s="17">
        <v>55</v>
      </c>
    </row>
    <row r="73" spans="1:2">
      <c r="A73" s="16" t="s">
        <v>181</v>
      </c>
      <c r="B73" s="17">
        <v>121</v>
      </c>
    </row>
    <row r="74" spans="1:2">
      <c r="A74" s="16" t="s">
        <v>137</v>
      </c>
      <c r="B74" s="17">
        <v>57</v>
      </c>
    </row>
    <row r="75" spans="1:2">
      <c r="A75" s="16" t="s">
        <v>225</v>
      </c>
      <c r="B75" s="17">
        <v>58</v>
      </c>
    </row>
    <row r="76" spans="1:2">
      <c r="A76" s="16" t="s">
        <v>226</v>
      </c>
      <c r="B76" s="17">
        <v>59</v>
      </c>
    </row>
    <row r="77" spans="1:2">
      <c r="A77" s="16" t="s">
        <v>138</v>
      </c>
      <c r="B77" s="17">
        <v>60</v>
      </c>
    </row>
    <row r="78" spans="1:2">
      <c r="A78" s="16" t="s">
        <v>139</v>
      </c>
      <c r="B78" s="17">
        <v>61</v>
      </c>
    </row>
    <row r="79" spans="1:2">
      <c r="A79" s="16" t="s">
        <v>140</v>
      </c>
      <c r="B79" s="17">
        <v>62</v>
      </c>
    </row>
    <row r="80" spans="1:2">
      <c r="A80" s="16" t="s">
        <v>141</v>
      </c>
      <c r="B80" s="17">
        <v>63</v>
      </c>
    </row>
    <row r="81" spans="1:2">
      <c r="A81" s="16" t="s">
        <v>142</v>
      </c>
      <c r="B81" s="17">
        <v>65</v>
      </c>
    </row>
    <row r="82" spans="1:2">
      <c r="A82" s="16" t="s">
        <v>200</v>
      </c>
      <c r="B82" s="17">
        <v>219</v>
      </c>
    </row>
    <row r="83" spans="1:2">
      <c r="A83" s="16" t="s">
        <v>143</v>
      </c>
      <c r="B83" s="17">
        <v>66</v>
      </c>
    </row>
    <row r="84" spans="1:2">
      <c r="A84" s="16" t="s">
        <v>144</v>
      </c>
      <c r="B84" s="17">
        <v>67</v>
      </c>
    </row>
    <row r="85" spans="1:2">
      <c r="A85" s="16" t="s">
        <v>145</v>
      </c>
      <c r="B85" s="17">
        <v>68</v>
      </c>
    </row>
    <row r="86" spans="1:2">
      <c r="A86" s="16" t="s">
        <v>146</v>
      </c>
      <c r="B86" s="17">
        <v>69</v>
      </c>
    </row>
    <row r="87" spans="1:2">
      <c r="A87" s="16" t="s">
        <v>147</v>
      </c>
      <c r="B87" s="17">
        <v>72</v>
      </c>
    </row>
    <row r="88" spans="1:2">
      <c r="A88" s="16" t="s">
        <v>227</v>
      </c>
      <c r="B88" s="17">
        <v>73</v>
      </c>
    </row>
    <row r="89" spans="1:2">
      <c r="A89" s="16" t="s">
        <v>148</v>
      </c>
      <c r="B89" s="17">
        <v>74</v>
      </c>
    </row>
    <row r="90" spans="1:2">
      <c r="A90" s="16" t="s">
        <v>201</v>
      </c>
      <c r="B90" s="17">
        <v>220</v>
      </c>
    </row>
    <row r="91" spans="1:2">
      <c r="A91" s="16" t="s">
        <v>202</v>
      </c>
      <c r="B91" s="17">
        <v>221</v>
      </c>
    </row>
    <row r="92" spans="1:2">
      <c r="A92" s="16" t="s">
        <v>203</v>
      </c>
      <c r="B92" s="17">
        <v>222</v>
      </c>
    </row>
    <row r="93" spans="1:2">
      <c r="A93" s="16" t="s">
        <v>228</v>
      </c>
      <c r="B93" s="17">
        <v>75</v>
      </c>
    </row>
    <row r="94" spans="1:2">
      <c r="A94" s="16" t="s">
        <v>237</v>
      </c>
      <c r="B94" s="17">
        <v>223</v>
      </c>
    </row>
    <row r="95" spans="1:2">
      <c r="A95" s="16" t="s">
        <v>205</v>
      </c>
      <c r="B95" s="17">
        <v>225</v>
      </c>
    </row>
    <row r="96" spans="1:2">
      <c r="A96" s="16" t="s">
        <v>149</v>
      </c>
      <c r="B96" s="17">
        <v>76</v>
      </c>
    </row>
    <row r="97" spans="1:2">
      <c r="A97" s="16" t="s">
        <v>204</v>
      </c>
      <c r="B97" s="17">
        <v>224</v>
      </c>
    </row>
    <row r="98" spans="1:2">
      <c r="A98" s="16" t="s">
        <v>238</v>
      </c>
      <c r="B98" s="17">
        <v>226</v>
      </c>
    </row>
    <row r="99" spans="1:2">
      <c r="A99" s="16" t="s">
        <v>150</v>
      </c>
      <c r="B99" s="17">
        <v>77</v>
      </c>
    </row>
    <row r="100" spans="1:2">
      <c r="A100" s="16" t="s">
        <v>244</v>
      </c>
      <c r="B100" s="17">
        <v>78</v>
      </c>
    </row>
    <row r="101" spans="1:2">
      <c r="A101" s="16" t="s">
        <v>206</v>
      </c>
      <c r="B101" s="17">
        <v>227</v>
      </c>
    </row>
    <row r="102" spans="1:2">
      <c r="A102" s="16" t="s">
        <v>151</v>
      </c>
      <c r="B102" s="17">
        <v>79</v>
      </c>
    </row>
    <row r="103" spans="1:2">
      <c r="A103" s="16" t="s">
        <v>207</v>
      </c>
      <c r="B103" s="17">
        <v>228</v>
      </c>
    </row>
    <row r="104" spans="1:2">
      <c r="A104" s="16" t="s">
        <v>229</v>
      </c>
      <c r="B104" s="17">
        <v>80</v>
      </c>
    </row>
    <row r="105" spans="1:2">
      <c r="A105" s="16" t="s">
        <v>152</v>
      </c>
      <c r="B105" s="17">
        <v>81</v>
      </c>
    </row>
    <row r="106" spans="1:2">
      <c r="A106" s="16" t="s">
        <v>153</v>
      </c>
      <c r="B106" s="17">
        <v>82</v>
      </c>
    </row>
    <row r="107" spans="1:2">
      <c r="A107" s="16" t="s">
        <v>154</v>
      </c>
      <c r="B107" s="17">
        <v>83</v>
      </c>
    </row>
    <row r="108" spans="1:2">
      <c r="A108" s="16" t="s">
        <v>155</v>
      </c>
      <c r="B108" s="17">
        <v>84</v>
      </c>
    </row>
    <row r="109" spans="1:2">
      <c r="A109" s="16" t="s">
        <v>156</v>
      </c>
      <c r="B109" s="17">
        <v>85</v>
      </c>
    </row>
    <row r="110" spans="1:2">
      <c r="A110" s="16" t="s">
        <v>159</v>
      </c>
      <c r="B110" s="17">
        <v>88</v>
      </c>
    </row>
    <row r="111" spans="1:2">
      <c r="A111" s="16" t="s">
        <v>157</v>
      </c>
      <c r="B111" s="17">
        <v>86</v>
      </c>
    </row>
    <row r="112" spans="1:2">
      <c r="A112" s="16" t="s">
        <v>158</v>
      </c>
      <c r="B112" s="17">
        <v>87</v>
      </c>
    </row>
    <row r="113" spans="1:2">
      <c r="A113" s="16" t="s">
        <v>160</v>
      </c>
      <c r="B113" s="17">
        <v>89</v>
      </c>
    </row>
    <row r="114" spans="1:2">
      <c r="A114" s="16" t="s">
        <v>208</v>
      </c>
      <c r="B114" s="17">
        <v>229</v>
      </c>
    </row>
    <row r="115" spans="1:2">
      <c r="A115" s="16" t="s">
        <v>164</v>
      </c>
      <c r="B115" s="17">
        <v>97</v>
      </c>
    </row>
    <row r="116" spans="1:2">
      <c r="A116" s="16" t="s">
        <v>165</v>
      </c>
      <c r="B116" s="17">
        <v>98</v>
      </c>
    </row>
    <row r="117" spans="1:2">
      <c r="A117" s="16" t="s">
        <v>210</v>
      </c>
      <c r="B117" s="17">
        <v>231</v>
      </c>
    </row>
    <row r="118" spans="1:2">
      <c r="A118" s="16" t="s">
        <v>209</v>
      </c>
      <c r="B118" s="17">
        <v>230</v>
      </c>
    </row>
    <row r="119" spans="1:2">
      <c r="A119" s="16" t="s">
        <v>161</v>
      </c>
      <c r="B119" s="17">
        <v>91</v>
      </c>
    </row>
    <row r="120" spans="1:2">
      <c r="A120" s="16" t="s">
        <v>230</v>
      </c>
      <c r="B120" s="17">
        <v>92</v>
      </c>
    </row>
    <row r="121" spans="1:2">
      <c r="A121" s="16" t="s">
        <v>245</v>
      </c>
      <c r="B121" s="17">
        <v>93</v>
      </c>
    </row>
    <row r="122" spans="1:2">
      <c r="A122" s="16" t="s">
        <v>162</v>
      </c>
      <c r="B122" s="17">
        <v>94</v>
      </c>
    </row>
    <row r="123" spans="1:2">
      <c r="A123" s="16" t="s">
        <v>239</v>
      </c>
      <c r="B123" s="17">
        <v>232</v>
      </c>
    </row>
    <row r="124" spans="1:2">
      <c r="A124" s="16" t="s">
        <v>211</v>
      </c>
      <c r="B124" s="17">
        <v>233</v>
      </c>
    </row>
    <row r="125" spans="1:2">
      <c r="A125" s="16" t="s">
        <v>240</v>
      </c>
      <c r="B125" s="17">
        <v>234</v>
      </c>
    </row>
    <row r="126" spans="1:2">
      <c r="A126" s="19" t="s">
        <v>220</v>
      </c>
      <c r="B126" s="17">
        <v>250</v>
      </c>
    </row>
    <row r="127" spans="1:2">
      <c r="A127" s="16" t="s">
        <v>212</v>
      </c>
      <c r="B127" s="17">
        <v>235</v>
      </c>
    </row>
    <row r="128" spans="1:2">
      <c r="A128" s="16" t="s">
        <v>241</v>
      </c>
      <c r="B128" s="17">
        <v>236</v>
      </c>
    </row>
    <row r="129" spans="1:2">
      <c r="A129" s="16" t="s">
        <v>163</v>
      </c>
      <c r="B129" s="17">
        <v>95</v>
      </c>
    </row>
    <row r="130" spans="1:2">
      <c r="A130" s="16" t="s">
        <v>214</v>
      </c>
      <c r="B130" s="17">
        <v>238</v>
      </c>
    </row>
    <row r="131" spans="1:2">
      <c r="A131" s="16" t="s">
        <v>215</v>
      </c>
      <c r="B131" s="17">
        <v>239</v>
      </c>
    </row>
    <row r="132" spans="1:2">
      <c r="A132" s="16" t="s">
        <v>166</v>
      </c>
      <c r="B132" s="17">
        <v>101</v>
      </c>
    </row>
    <row r="133" spans="1:2">
      <c r="A133" s="16" t="s">
        <v>167</v>
      </c>
      <c r="B133" s="17">
        <v>102</v>
      </c>
    </row>
    <row r="134" spans="1:2">
      <c r="A134" s="16" t="s">
        <v>168</v>
      </c>
      <c r="B134" s="17">
        <v>103</v>
      </c>
    </row>
    <row r="135" spans="1:2">
      <c r="A135" s="16" t="s">
        <v>169</v>
      </c>
      <c r="B135" s="17">
        <v>104</v>
      </c>
    </row>
    <row r="136" spans="1:2">
      <c r="A136" s="16" t="s">
        <v>118</v>
      </c>
      <c r="B136" s="17">
        <v>32</v>
      </c>
    </row>
    <row r="137" spans="1:2">
      <c r="A137" s="16" t="s">
        <v>119</v>
      </c>
      <c r="B137" s="17">
        <v>33</v>
      </c>
    </row>
    <row r="138" spans="1:2">
      <c r="A138" s="16" t="s">
        <v>170</v>
      </c>
      <c r="B138" s="17">
        <v>105</v>
      </c>
    </row>
    <row r="139" spans="1:2">
      <c r="A139" s="16" t="s">
        <v>233</v>
      </c>
      <c r="B139" s="17">
        <v>100</v>
      </c>
    </row>
    <row r="140" spans="1:2">
      <c r="A140" s="16" t="s">
        <v>117</v>
      </c>
      <c r="B140" s="17">
        <v>31</v>
      </c>
    </row>
    <row r="141" spans="1:2">
      <c r="A141" s="16" t="s">
        <v>120</v>
      </c>
      <c r="B141" s="17">
        <v>35</v>
      </c>
    </row>
    <row r="142" spans="1:2">
      <c r="A142" s="16" t="s">
        <v>221</v>
      </c>
      <c r="B142" s="17">
        <v>34</v>
      </c>
    </row>
    <row r="143" spans="1:2">
      <c r="A143" s="16" t="s">
        <v>192</v>
      </c>
      <c r="B143" s="17">
        <v>211</v>
      </c>
    </row>
    <row r="144" spans="1:2">
      <c r="A144" s="16" t="s">
        <v>232</v>
      </c>
      <c r="B144" s="17">
        <v>99</v>
      </c>
    </row>
    <row r="145" spans="1:2">
      <c r="A145" s="16" t="s">
        <v>213</v>
      </c>
      <c r="B145" s="17">
        <v>237</v>
      </c>
    </row>
  </sheetData>
  <sortState ref="A1:B145">
    <sortCondition ref="A1:A145"/>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2:N270"/>
  <sheetViews>
    <sheetView zoomScale="80" zoomScaleNormal="80" workbookViewId="0">
      <selection activeCell="M72" sqref="M72"/>
    </sheetView>
  </sheetViews>
  <sheetFormatPr defaultRowHeight="15"/>
  <cols>
    <col min="3" max="3" width="69.85546875" bestFit="1" customWidth="1"/>
    <col min="13" max="13" width="10.5703125" bestFit="1" customWidth="1"/>
    <col min="14" max="14" width="93.85546875" bestFit="1" customWidth="1"/>
  </cols>
  <sheetData>
    <row r="2" spans="2:14">
      <c r="B2" s="7" t="s">
        <v>34</v>
      </c>
      <c r="C2" t="s">
        <v>274</v>
      </c>
      <c r="K2" s="7" t="s">
        <v>34</v>
      </c>
      <c r="L2" s="7" t="s">
        <v>49</v>
      </c>
      <c r="M2" t="str">
        <f>+CONCATENATE(K2,"-",L2)</f>
        <v>1101-0001</v>
      </c>
      <c r="N2" t="s">
        <v>246</v>
      </c>
    </row>
    <row r="3" spans="2:14">
      <c r="B3" s="7" t="s">
        <v>33</v>
      </c>
      <c r="C3" t="s">
        <v>15</v>
      </c>
      <c r="K3" s="7" t="s">
        <v>34</v>
      </c>
      <c r="L3" s="7" t="s">
        <v>50</v>
      </c>
      <c r="M3" t="str">
        <f t="shared" ref="M3:M6" si="0">+CONCATENATE(K3,"-",L3)</f>
        <v>1101-0002</v>
      </c>
      <c r="N3" t="s">
        <v>247</v>
      </c>
    </row>
    <row r="4" spans="2:14">
      <c r="B4" s="7" t="s">
        <v>35</v>
      </c>
      <c r="C4" t="s">
        <v>16</v>
      </c>
      <c r="K4" s="7" t="s">
        <v>34</v>
      </c>
      <c r="L4" s="7" t="s">
        <v>51</v>
      </c>
      <c r="M4" t="str">
        <f t="shared" si="0"/>
        <v>1101-0003</v>
      </c>
      <c r="N4" t="s">
        <v>48</v>
      </c>
    </row>
    <row r="5" spans="2:14">
      <c r="B5" s="7" t="s">
        <v>36</v>
      </c>
      <c r="C5" t="s">
        <v>17</v>
      </c>
      <c r="K5" s="7" t="s">
        <v>34</v>
      </c>
      <c r="L5" s="7" t="s">
        <v>52</v>
      </c>
      <c r="M5" t="str">
        <f t="shared" si="0"/>
        <v>1101-0004</v>
      </c>
      <c r="N5" t="s">
        <v>248</v>
      </c>
    </row>
    <row r="6" spans="2:14">
      <c r="B6" s="13" t="s">
        <v>31</v>
      </c>
      <c r="C6" t="s">
        <v>18</v>
      </c>
      <c r="K6" t="s">
        <v>34</v>
      </c>
      <c r="L6" s="7" t="s">
        <v>7</v>
      </c>
      <c r="M6" t="str">
        <f t="shared" si="0"/>
        <v>1101-0005</v>
      </c>
      <c r="N6" t="s">
        <v>249</v>
      </c>
    </row>
    <row r="7" spans="2:14">
      <c r="B7" s="13" t="s">
        <v>32</v>
      </c>
      <c r="C7" t="s">
        <v>19</v>
      </c>
      <c r="K7" s="7" t="s">
        <v>33</v>
      </c>
      <c r="L7" s="7" t="s">
        <v>49</v>
      </c>
      <c r="M7" t="str">
        <f t="shared" ref="M7:M38" si="1">+CONCATENATE(K7,"-",L7)</f>
        <v>1102-0001</v>
      </c>
      <c r="N7" t="s">
        <v>250</v>
      </c>
    </row>
    <row r="8" spans="2:14">
      <c r="B8" s="7" t="s">
        <v>37</v>
      </c>
      <c r="C8" t="s">
        <v>30</v>
      </c>
      <c r="K8" s="7" t="s">
        <v>33</v>
      </c>
      <c r="L8" s="7" t="s">
        <v>50</v>
      </c>
      <c r="M8" t="str">
        <f t="shared" si="1"/>
        <v>1102-0002</v>
      </c>
      <c r="N8" t="s">
        <v>53</v>
      </c>
    </row>
    <row r="9" spans="2:14">
      <c r="B9" s="7" t="s">
        <v>38</v>
      </c>
      <c r="C9" t="s">
        <v>29</v>
      </c>
      <c r="K9" s="7" t="s">
        <v>33</v>
      </c>
      <c r="L9" s="7" t="s">
        <v>51</v>
      </c>
      <c r="M9" t="str">
        <f t="shared" si="1"/>
        <v>1102-0003</v>
      </c>
      <c r="N9" t="s">
        <v>251</v>
      </c>
    </row>
    <row r="10" spans="2:14">
      <c r="B10" s="7" t="s">
        <v>39</v>
      </c>
      <c r="C10" t="s">
        <v>20</v>
      </c>
      <c r="K10" s="7" t="s">
        <v>33</v>
      </c>
      <c r="L10" s="7" t="s">
        <v>52</v>
      </c>
      <c r="M10" t="str">
        <f t="shared" si="1"/>
        <v>1102-0004</v>
      </c>
      <c r="N10" t="s">
        <v>54</v>
      </c>
    </row>
    <row r="11" spans="2:14">
      <c r="B11" s="7" t="s">
        <v>40</v>
      </c>
      <c r="C11" t="s">
        <v>28</v>
      </c>
      <c r="K11" s="7" t="s">
        <v>33</v>
      </c>
      <c r="L11" s="7" t="s">
        <v>7</v>
      </c>
      <c r="M11" t="str">
        <f t="shared" si="1"/>
        <v>1102-0005</v>
      </c>
      <c r="N11" t="s">
        <v>55</v>
      </c>
    </row>
    <row r="12" spans="2:14">
      <c r="B12" s="7" t="s">
        <v>41</v>
      </c>
      <c r="C12" t="s">
        <v>21</v>
      </c>
      <c r="K12" s="7" t="s">
        <v>33</v>
      </c>
      <c r="L12" s="7" t="s">
        <v>6</v>
      </c>
      <c r="M12" t="str">
        <f t="shared" si="1"/>
        <v>1102-0006</v>
      </c>
      <c r="N12" t="s">
        <v>56</v>
      </c>
    </row>
    <row r="13" spans="2:14">
      <c r="B13" s="7" t="s">
        <v>42</v>
      </c>
      <c r="C13" t="s">
        <v>27</v>
      </c>
      <c r="K13" s="7" t="s">
        <v>33</v>
      </c>
      <c r="L13" s="7" t="s">
        <v>58</v>
      </c>
      <c r="M13" t="str">
        <f t="shared" si="1"/>
        <v>1102-0007</v>
      </c>
      <c r="N13" t="s">
        <v>252</v>
      </c>
    </row>
    <row r="14" spans="2:14">
      <c r="B14" s="7" t="s">
        <v>43</v>
      </c>
      <c r="C14" t="s">
        <v>26</v>
      </c>
      <c r="K14" s="7" t="s">
        <v>33</v>
      </c>
      <c r="L14" s="7" t="s">
        <v>59</v>
      </c>
      <c r="M14" t="str">
        <f t="shared" si="1"/>
        <v>1102-0008</v>
      </c>
      <c r="N14" t="s">
        <v>57</v>
      </c>
    </row>
    <row r="15" spans="2:14">
      <c r="B15" s="7" t="s">
        <v>44</v>
      </c>
      <c r="C15" t="s">
        <v>22</v>
      </c>
      <c r="K15" s="7" t="s">
        <v>35</v>
      </c>
      <c r="L15" s="7" t="s">
        <v>49</v>
      </c>
      <c r="M15" t="str">
        <f t="shared" si="1"/>
        <v>1501-0001</v>
      </c>
      <c r="N15" t="s">
        <v>253</v>
      </c>
    </row>
    <row r="16" spans="2:14">
      <c r="B16" s="7" t="s">
        <v>45</v>
      </c>
      <c r="C16" t="s">
        <v>23</v>
      </c>
      <c r="K16" s="7" t="s">
        <v>35</v>
      </c>
      <c r="L16" s="7" t="s">
        <v>50</v>
      </c>
      <c r="M16" t="str">
        <f t="shared" si="1"/>
        <v>1501-0002</v>
      </c>
      <c r="N16" t="s">
        <v>61</v>
      </c>
    </row>
    <row r="17" spans="2:14">
      <c r="B17" s="7" t="s">
        <v>46</v>
      </c>
      <c r="C17" t="s">
        <v>24</v>
      </c>
      <c r="K17" s="7" t="s">
        <v>35</v>
      </c>
      <c r="L17" s="7" t="s">
        <v>51</v>
      </c>
      <c r="M17" t="str">
        <f t="shared" si="1"/>
        <v>1501-0003</v>
      </c>
      <c r="N17" t="s">
        <v>254</v>
      </c>
    </row>
    <row r="18" spans="2:14">
      <c r="B18" s="7" t="s">
        <v>47</v>
      </c>
      <c r="C18" t="s">
        <v>25</v>
      </c>
      <c r="K18" s="7" t="s">
        <v>36</v>
      </c>
      <c r="L18" s="7" t="s">
        <v>49</v>
      </c>
      <c r="M18" t="str">
        <f t="shared" si="1"/>
        <v>1502-0001</v>
      </c>
      <c r="N18" t="s">
        <v>255</v>
      </c>
    </row>
    <row r="19" spans="2:14">
      <c r="K19" s="7" t="s">
        <v>36</v>
      </c>
      <c r="L19" s="7" t="s">
        <v>50</v>
      </c>
      <c r="M19" t="str">
        <f t="shared" si="1"/>
        <v>1502-0002</v>
      </c>
      <c r="N19" t="s">
        <v>63</v>
      </c>
    </row>
    <row r="20" spans="2:14">
      <c r="K20" s="7" t="s">
        <v>31</v>
      </c>
      <c r="L20" s="7" t="s">
        <v>49</v>
      </c>
      <c r="M20" t="str">
        <f t="shared" si="1"/>
        <v>0101-0001</v>
      </c>
      <c r="N20" t="s">
        <v>256</v>
      </c>
    </row>
    <row r="21" spans="2:14">
      <c r="K21" s="7" t="s">
        <v>31</v>
      </c>
      <c r="L21" s="7" t="s">
        <v>50</v>
      </c>
      <c r="M21" t="str">
        <f t="shared" si="1"/>
        <v>0101-0002</v>
      </c>
      <c r="N21" t="s">
        <v>64</v>
      </c>
    </row>
    <row r="22" spans="2:14">
      <c r="K22" s="7" t="s">
        <v>32</v>
      </c>
      <c r="L22" s="7" t="s">
        <v>49</v>
      </c>
      <c r="M22" t="str">
        <f t="shared" si="1"/>
        <v>0401-0001</v>
      </c>
      <c r="N22" t="s">
        <v>257</v>
      </c>
    </row>
    <row r="23" spans="2:14">
      <c r="B23" s="7" t="s">
        <v>49</v>
      </c>
      <c r="K23" s="7" t="s">
        <v>32</v>
      </c>
      <c r="L23" s="7" t="s">
        <v>50</v>
      </c>
      <c r="M23" t="str">
        <f t="shared" si="1"/>
        <v>0401-0002</v>
      </c>
      <c r="N23" t="s">
        <v>65</v>
      </c>
    </row>
    <row r="24" spans="2:14">
      <c r="B24" s="7" t="s">
        <v>50</v>
      </c>
      <c r="K24" s="7" t="s">
        <v>32</v>
      </c>
      <c r="L24" s="7" t="s">
        <v>51</v>
      </c>
      <c r="M24" t="str">
        <f t="shared" si="1"/>
        <v>0401-0003</v>
      </c>
      <c r="N24" t="s">
        <v>66</v>
      </c>
    </row>
    <row r="25" spans="2:14">
      <c r="B25" s="7" t="s">
        <v>51</v>
      </c>
      <c r="K25" s="7" t="s">
        <v>32</v>
      </c>
      <c r="L25" s="7" t="s">
        <v>52</v>
      </c>
      <c r="M25" t="str">
        <f t="shared" si="1"/>
        <v>0401-0004</v>
      </c>
      <c r="N25" t="s">
        <v>67</v>
      </c>
    </row>
    <row r="26" spans="2:14">
      <c r="B26" s="7" t="s">
        <v>52</v>
      </c>
      <c r="K26" s="7" t="s">
        <v>32</v>
      </c>
      <c r="L26" s="7" t="s">
        <v>7</v>
      </c>
      <c r="M26" t="str">
        <f t="shared" si="1"/>
        <v>0401-0005</v>
      </c>
      <c r="N26" t="s">
        <v>258</v>
      </c>
    </row>
    <row r="27" spans="2:14">
      <c r="B27" s="7" t="s">
        <v>7</v>
      </c>
      <c r="K27" s="7" t="s">
        <v>32</v>
      </c>
      <c r="L27" s="7" t="s">
        <v>6</v>
      </c>
      <c r="M27" t="str">
        <f t="shared" si="1"/>
        <v>0401-0006</v>
      </c>
      <c r="N27" t="s">
        <v>68</v>
      </c>
    </row>
    <row r="28" spans="2:14">
      <c r="B28" s="7" t="s">
        <v>6</v>
      </c>
      <c r="K28" s="7" t="s">
        <v>37</v>
      </c>
      <c r="L28" s="7" t="s">
        <v>50</v>
      </c>
      <c r="M28" t="str">
        <f t="shared" si="1"/>
        <v>0701-0002</v>
      </c>
      <c r="N28" t="s">
        <v>259</v>
      </c>
    </row>
    <row r="29" spans="2:14">
      <c r="B29" s="7" t="s">
        <v>58</v>
      </c>
      <c r="K29" s="7" t="s">
        <v>37</v>
      </c>
      <c r="L29" s="7" t="s">
        <v>52</v>
      </c>
      <c r="M29" t="str">
        <f t="shared" si="1"/>
        <v>0701-0004</v>
      </c>
      <c r="N29" t="s">
        <v>69</v>
      </c>
    </row>
    <row r="30" spans="2:14">
      <c r="B30" s="7" t="s">
        <v>59</v>
      </c>
      <c r="K30" s="7" t="s">
        <v>38</v>
      </c>
      <c r="L30" s="7" t="s">
        <v>49</v>
      </c>
      <c r="M30" t="str">
        <f t="shared" si="1"/>
        <v>2001-0001</v>
      </c>
      <c r="N30" t="s">
        <v>260</v>
      </c>
    </row>
    <row r="31" spans="2:14">
      <c r="B31" s="7" t="s">
        <v>60</v>
      </c>
      <c r="K31" s="7" t="s">
        <v>39</v>
      </c>
      <c r="L31" s="7" t="s">
        <v>49</v>
      </c>
      <c r="M31" t="str">
        <f t="shared" si="1"/>
        <v>2002-0001</v>
      </c>
      <c r="N31" t="s">
        <v>70</v>
      </c>
    </row>
    <row r="32" spans="2:14">
      <c r="B32" s="7" t="s">
        <v>62</v>
      </c>
      <c r="K32" s="7" t="s">
        <v>40</v>
      </c>
      <c r="L32" s="7" t="s">
        <v>49</v>
      </c>
      <c r="M32" t="str">
        <f t="shared" si="1"/>
        <v>2003-0001</v>
      </c>
      <c r="N32" t="s">
        <v>71</v>
      </c>
    </row>
    <row r="33" spans="2:14">
      <c r="B33" s="7" t="s">
        <v>93</v>
      </c>
      <c r="K33" s="7" t="s">
        <v>41</v>
      </c>
      <c r="L33" s="7" t="s">
        <v>49</v>
      </c>
      <c r="M33" t="str">
        <f t="shared" si="1"/>
        <v>0901-0001</v>
      </c>
      <c r="N33" t="s">
        <v>261</v>
      </c>
    </row>
    <row r="34" spans="2:14">
      <c r="B34" s="7" t="s">
        <v>94</v>
      </c>
      <c r="K34" s="7" t="s">
        <v>41</v>
      </c>
      <c r="L34" s="7" t="s">
        <v>50</v>
      </c>
      <c r="M34" t="str">
        <f t="shared" si="1"/>
        <v>0901-0002</v>
      </c>
      <c r="N34" t="s">
        <v>262</v>
      </c>
    </row>
    <row r="35" spans="2:14">
      <c r="B35" s="7" t="s">
        <v>95</v>
      </c>
      <c r="K35" s="7" t="s">
        <v>41</v>
      </c>
      <c r="L35" s="7" t="s">
        <v>51</v>
      </c>
      <c r="M35" t="str">
        <f t="shared" si="1"/>
        <v>0901-0003</v>
      </c>
      <c r="N35" t="s">
        <v>263</v>
      </c>
    </row>
    <row r="36" spans="2:14">
      <c r="B36" s="7" t="s">
        <v>96</v>
      </c>
      <c r="K36" s="7" t="s">
        <v>41</v>
      </c>
      <c r="L36" s="7" t="s">
        <v>52</v>
      </c>
      <c r="M36" t="str">
        <f t="shared" si="1"/>
        <v>0901-0004</v>
      </c>
      <c r="N36" t="s">
        <v>72</v>
      </c>
    </row>
    <row r="37" spans="2:14">
      <c r="K37" s="7" t="s">
        <v>41</v>
      </c>
      <c r="L37" s="7" t="s">
        <v>7</v>
      </c>
      <c r="M37" t="str">
        <f t="shared" si="1"/>
        <v>0901-0005</v>
      </c>
      <c r="N37" t="s">
        <v>73</v>
      </c>
    </row>
    <row r="38" spans="2:14">
      <c r="K38" s="7" t="s">
        <v>41</v>
      </c>
      <c r="L38" s="7" t="s">
        <v>6</v>
      </c>
      <c r="M38" t="str">
        <f t="shared" si="1"/>
        <v>0901-0006</v>
      </c>
      <c r="N38" t="s">
        <v>264</v>
      </c>
    </row>
    <row r="39" spans="2:14">
      <c r="K39" s="7" t="s">
        <v>41</v>
      </c>
      <c r="L39" s="7" t="s">
        <v>58</v>
      </c>
      <c r="M39" t="str">
        <f t="shared" ref="M39:M68" si="2">+CONCATENATE(K39,"-",L39)</f>
        <v>0901-0007</v>
      </c>
      <c r="N39" t="s">
        <v>265</v>
      </c>
    </row>
    <row r="40" spans="2:14">
      <c r="K40" s="7" t="s">
        <v>41</v>
      </c>
      <c r="L40" s="7" t="s">
        <v>59</v>
      </c>
      <c r="M40" t="str">
        <f t="shared" si="2"/>
        <v>0901-0008</v>
      </c>
      <c r="N40" t="s">
        <v>266</v>
      </c>
    </row>
    <row r="41" spans="2:14">
      <c r="K41" s="7" t="s">
        <v>42</v>
      </c>
      <c r="L41" s="7" t="s">
        <v>49</v>
      </c>
      <c r="M41" t="str">
        <f t="shared" si="2"/>
        <v>1801-0001</v>
      </c>
      <c r="N41" t="s">
        <v>267</v>
      </c>
    </row>
    <row r="42" spans="2:14">
      <c r="K42" s="7" t="s">
        <v>42</v>
      </c>
      <c r="L42" s="7" t="s">
        <v>50</v>
      </c>
      <c r="M42" t="str">
        <f t="shared" si="2"/>
        <v>1801-0002</v>
      </c>
      <c r="N42" t="s">
        <v>74</v>
      </c>
    </row>
    <row r="43" spans="2:14">
      <c r="K43" s="7" t="s">
        <v>42</v>
      </c>
      <c r="L43" s="7" t="s">
        <v>51</v>
      </c>
      <c r="M43" t="str">
        <f t="shared" si="2"/>
        <v>1801-0003</v>
      </c>
      <c r="N43" t="s">
        <v>75</v>
      </c>
    </row>
    <row r="44" spans="2:14">
      <c r="K44" s="7" t="s">
        <v>43</v>
      </c>
      <c r="L44" s="7" t="s">
        <v>49</v>
      </c>
      <c r="M44" t="str">
        <f t="shared" si="2"/>
        <v>1201-0001</v>
      </c>
      <c r="N44" t="s">
        <v>268</v>
      </c>
    </row>
    <row r="45" spans="2:14">
      <c r="K45" s="7" t="s">
        <v>43</v>
      </c>
      <c r="L45" s="7" t="s">
        <v>50</v>
      </c>
      <c r="M45" t="str">
        <f t="shared" si="2"/>
        <v>1201-0002</v>
      </c>
      <c r="N45" t="s">
        <v>76</v>
      </c>
    </row>
    <row r="46" spans="2:14">
      <c r="K46" s="7" t="s">
        <v>43</v>
      </c>
      <c r="L46" s="7" t="s">
        <v>51</v>
      </c>
      <c r="M46" t="str">
        <f t="shared" si="2"/>
        <v>1201-0003</v>
      </c>
      <c r="N46" t="s">
        <v>77</v>
      </c>
    </row>
    <row r="47" spans="2:14">
      <c r="K47" s="7" t="s">
        <v>43</v>
      </c>
      <c r="L47" s="7" t="s">
        <v>52</v>
      </c>
      <c r="M47" t="str">
        <f t="shared" si="2"/>
        <v>1201-0004</v>
      </c>
      <c r="N47" t="s">
        <v>78</v>
      </c>
    </row>
    <row r="48" spans="2:14">
      <c r="K48" s="7" t="s">
        <v>43</v>
      </c>
      <c r="L48" s="7" t="s">
        <v>7</v>
      </c>
      <c r="M48" t="str">
        <f t="shared" si="2"/>
        <v>1201-0005</v>
      </c>
      <c r="N48" t="s">
        <v>79</v>
      </c>
    </row>
    <row r="49" spans="11:14">
      <c r="K49" s="7" t="s">
        <v>43</v>
      </c>
      <c r="L49" s="7" t="s">
        <v>6</v>
      </c>
      <c r="M49" t="str">
        <f t="shared" si="2"/>
        <v>1201-0006</v>
      </c>
      <c r="N49" t="s">
        <v>80</v>
      </c>
    </row>
    <row r="50" spans="11:14">
      <c r="K50" s="7" t="s">
        <v>44</v>
      </c>
      <c r="L50" s="7" t="s">
        <v>49</v>
      </c>
      <c r="M50" t="str">
        <f t="shared" si="2"/>
        <v>1301-0001</v>
      </c>
      <c r="N50" t="s">
        <v>269</v>
      </c>
    </row>
    <row r="51" spans="11:14">
      <c r="K51" s="7" t="s">
        <v>44</v>
      </c>
      <c r="L51" s="7" t="s">
        <v>50</v>
      </c>
      <c r="M51" t="str">
        <f t="shared" si="2"/>
        <v>1301-0002</v>
      </c>
      <c r="N51" t="s">
        <v>270</v>
      </c>
    </row>
    <row r="52" spans="11:14">
      <c r="K52" s="7" t="s">
        <v>44</v>
      </c>
      <c r="L52" s="7" t="s">
        <v>52</v>
      </c>
      <c r="M52" t="str">
        <f t="shared" si="2"/>
        <v>1301-0004</v>
      </c>
      <c r="N52" t="s">
        <v>81</v>
      </c>
    </row>
    <row r="53" spans="11:14">
      <c r="K53" s="7" t="s">
        <v>44</v>
      </c>
      <c r="L53" s="7" t="s">
        <v>7</v>
      </c>
      <c r="M53" t="str">
        <f t="shared" si="2"/>
        <v>1301-0005</v>
      </c>
      <c r="N53" t="s">
        <v>82</v>
      </c>
    </row>
    <row r="54" spans="11:14">
      <c r="K54" s="7" t="s">
        <v>45</v>
      </c>
      <c r="L54" s="7" t="s">
        <v>49</v>
      </c>
      <c r="M54" t="str">
        <f t="shared" si="2"/>
        <v>0602-0001</v>
      </c>
      <c r="N54" t="s">
        <v>271</v>
      </c>
    </row>
    <row r="55" spans="11:14">
      <c r="K55" s="7" t="s">
        <v>45</v>
      </c>
      <c r="L55" s="7" t="s">
        <v>50</v>
      </c>
      <c r="M55" t="str">
        <f t="shared" si="2"/>
        <v>0602-0002</v>
      </c>
      <c r="N55" t="s">
        <v>83</v>
      </c>
    </row>
    <row r="56" spans="11:14">
      <c r="K56" s="7" t="s">
        <v>45</v>
      </c>
      <c r="L56" s="7" t="s">
        <v>51</v>
      </c>
      <c r="M56" t="str">
        <f t="shared" si="2"/>
        <v>0602-0003</v>
      </c>
      <c r="N56" t="s">
        <v>84</v>
      </c>
    </row>
    <row r="57" spans="11:14">
      <c r="K57" s="7" t="s">
        <v>45</v>
      </c>
      <c r="L57" s="7" t="s">
        <v>52</v>
      </c>
      <c r="M57" t="str">
        <f t="shared" si="2"/>
        <v>0602-0004</v>
      </c>
      <c r="N57" t="s">
        <v>85</v>
      </c>
    </row>
    <row r="58" spans="11:14">
      <c r="K58" s="7" t="s">
        <v>45</v>
      </c>
      <c r="L58" s="7" t="s">
        <v>7</v>
      </c>
      <c r="M58" t="str">
        <f t="shared" si="2"/>
        <v>0602-0005</v>
      </c>
      <c r="N58" t="s">
        <v>86</v>
      </c>
    </row>
    <row r="59" spans="11:14">
      <c r="K59" s="7" t="s">
        <v>45</v>
      </c>
      <c r="L59" s="7" t="s">
        <v>6</v>
      </c>
      <c r="M59" t="str">
        <f t="shared" si="2"/>
        <v>0602-0006</v>
      </c>
      <c r="N59" t="s">
        <v>87</v>
      </c>
    </row>
    <row r="60" spans="11:14">
      <c r="K60" s="7" t="s">
        <v>45</v>
      </c>
      <c r="L60" s="7" t="s">
        <v>58</v>
      </c>
      <c r="M60" t="str">
        <f t="shared" si="2"/>
        <v>0602-0007</v>
      </c>
      <c r="N60" t="s">
        <v>88</v>
      </c>
    </row>
    <row r="61" spans="11:14">
      <c r="K61" s="7" t="s">
        <v>45</v>
      </c>
      <c r="L61" s="7" t="s">
        <v>60</v>
      </c>
      <c r="M61" t="str">
        <f t="shared" si="2"/>
        <v>0602-0009</v>
      </c>
      <c r="N61" t="s">
        <v>89</v>
      </c>
    </row>
    <row r="62" spans="11:14">
      <c r="K62" s="7" t="s">
        <v>45</v>
      </c>
      <c r="L62" s="7" t="s">
        <v>62</v>
      </c>
      <c r="M62" t="str">
        <f t="shared" si="2"/>
        <v>0602-0010</v>
      </c>
      <c r="N62" t="s">
        <v>90</v>
      </c>
    </row>
    <row r="63" spans="11:14">
      <c r="K63" s="7" t="s">
        <v>45</v>
      </c>
      <c r="L63" s="7" t="s">
        <v>93</v>
      </c>
      <c r="M63" t="str">
        <f t="shared" si="2"/>
        <v>0602-0011</v>
      </c>
      <c r="N63" t="s">
        <v>91</v>
      </c>
    </row>
    <row r="64" spans="11:14">
      <c r="K64" s="7" t="s">
        <v>45</v>
      </c>
      <c r="L64" s="7" t="s">
        <v>96</v>
      </c>
      <c r="M64" t="str">
        <f t="shared" si="2"/>
        <v>0602-0014</v>
      </c>
      <c r="N64" t="s">
        <v>92</v>
      </c>
    </row>
    <row r="65" spans="11:14">
      <c r="K65" s="7" t="s">
        <v>46</v>
      </c>
      <c r="L65" s="7" t="s">
        <v>49</v>
      </c>
      <c r="M65" t="str">
        <f t="shared" si="2"/>
        <v>2101-0001</v>
      </c>
      <c r="N65" t="s">
        <v>272</v>
      </c>
    </row>
    <row r="66" spans="11:14">
      <c r="K66" s="7" t="s">
        <v>46</v>
      </c>
      <c r="L66" s="7" t="s">
        <v>50</v>
      </c>
      <c r="M66" t="str">
        <f t="shared" si="2"/>
        <v>2101-0002</v>
      </c>
      <c r="N66" t="s">
        <v>97</v>
      </c>
    </row>
    <row r="67" spans="11:14">
      <c r="K67" s="7" t="s">
        <v>46</v>
      </c>
      <c r="L67" s="7" t="s">
        <v>51</v>
      </c>
      <c r="M67" t="str">
        <f t="shared" si="2"/>
        <v>2101-0003</v>
      </c>
      <c r="N67" t="s">
        <v>98</v>
      </c>
    </row>
    <row r="68" spans="11:14">
      <c r="K68" s="7" t="s">
        <v>47</v>
      </c>
      <c r="L68" s="7" t="s">
        <v>49</v>
      </c>
      <c r="M68" t="str">
        <f t="shared" si="2"/>
        <v>0501-0001</v>
      </c>
      <c r="N68" t="s">
        <v>273</v>
      </c>
    </row>
    <row r="75" spans="11:14">
      <c r="K75" s="7"/>
      <c r="L75" s="7"/>
    </row>
    <row r="76" spans="11:14">
      <c r="K76" s="7"/>
      <c r="L76" s="7"/>
    </row>
    <row r="77" spans="11:14">
      <c r="K77" s="7"/>
      <c r="L77" s="7"/>
    </row>
    <row r="78" spans="11:14">
      <c r="K78" s="7"/>
      <c r="L78" s="7"/>
    </row>
    <row r="79" spans="11:14">
      <c r="K79" s="7"/>
      <c r="L79" s="7"/>
    </row>
    <row r="80" spans="11:14">
      <c r="K80" s="7"/>
      <c r="L80" s="7"/>
    </row>
    <row r="81" spans="11:12">
      <c r="K81" s="7"/>
      <c r="L81" s="7"/>
    </row>
    <row r="82" spans="11:12">
      <c r="K82" s="7"/>
      <c r="L82" s="7"/>
    </row>
    <row r="83" spans="11:12">
      <c r="K83" s="7"/>
      <c r="L83" s="7"/>
    </row>
    <row r="84" spans="11:12">
      <c r="K84" s="7"/>
      <c r="L84" s="7"/>
    </row>
    <row r="85" spans="11:12">
      <c r="K85" s="7"/>
      <c r="L85" s="7"/>
    </row>
    <row r="86" spans="11:12">
      <c r="K86" s="7"/>
      <c r="L86" s="7"/>
    </row>
    <row r="87" spans="11:12">
      <c r="K87" s="7"/>
      <c r="L87" s="7"/>
    </row>
    <row r="88" spans="11:12">
      <c r="K88" s="7"/>
      <c r="L88" s="7"/>
    </row>
    <row r="89" spans="11:12">
      <c r="K89" s="7"/>
      <c r="L89" s="7"/>
    </row>
    <row r="90" spans="11:12">
      <c r="K90" s="7"/>
      <c r="L90" s="7"/>
    </row>
    <row r="91" spans="11:12">
      <c r="K91" s="7"/>
      <c r="L91" s="7"/>
    </row>
    <row r="92" spans="11:12">
      <c r="K92" s="7"/>
      <c r="L92" s="7"/>
    </row>
    <row r="93" spans="11:12">
      <c r="K93" s="7"/>
      <c r="L93" s="7"/>
    </row>
    <row r="94" spans="11:12">
      <c r="K94" s="7"/>
      <c r="L94" s="7"/>
    </row>
    <row r="95" spans="11:12">
      <c r="K95" s="7"/>
      <c r="L95" s="7"/>
    </row>
    <row r="96" spans="11:12">
      <c r="K96" s="7"/>
      <c r="L96" s="7"/>
    </row>
    <row r="97" spans="11:12">
      <c r="K97" s="7"/>
      <c r="L97" s="7"/>
    </row>
    <row r="98" spans="11:12">
      <c r="K98" s="7"/>
      <c r="L98" s="7"/>
    </row>
    <row r="99" spans="11:12">
      <c r="K99" s="7"/>
      <c r="L99" s="7"/>
    </row>
    <row r="100" spans="11:12">
      <c r="K100" s="7"/>
      <c r="L100" s="7"/>
    </row>
    <row r="101" spans="11:12">
      <c r="K101" s="7"/>
      <c r="L101" s="7"/>
    </row>
    <row r="102" spans="11:12">
      <c r="K102" s="7"/>
      <c r="L102" s="7"/>
    </row>
    <row r="103" spans="11:12">
      <c r="K103" s="7"/>
      <c r="L103" s="7"/>
    </row>
    <row r="104" spans="11:12">
      <c r="K104" s="7"/>
      <c r="L104" s="7"/>
    </row>
    <row r="105" spans="11:12">
      <c r="K105" s="7"/>
      <c r="L105" s="7"/>
    </row>
    <row r="106" spans="11:12">
      <c r="K106" s="7"/>
      <c r="L106" s="7"/>
    </row>
    <row r="107" spans="11:12">
      <c r="K107" s="7"/>
      <c r="L107" s="7"/>
    </row>
    <row r="108" spans="11:12">
      <c r="K108" s="7"/>
      <c r="L108" s="7"/>
    </row>
    <row r="109" spans="11:12">
      <c r="K109" s="7"/>
      <c r="L109" s="7"/>
    </row>
    <row r="110" spans="11:12">
      <c r="K110" s="7"/>
      <c r="L110" s="7"/>
    </row>
    <row r="111" spans="11:12">
      <c r="K111" s="7"/>
      <c r="L111" s="7"/>
    </row>
    <row r="112" spans="11:12">
      <c r="K112" s="7"/>
      <c r="L112" s="7"/>
    </row>
    <row r="113" spans="11:12">
      <c r="K113" s="7"/>
      <c r="L113" s="7"/>
    </row>
    <row r="114" spans="11:12">
      <c r="K114" s="7"/>
      <c r="L114" s="7"/>
    </row>
    <row r="115" spans="11:12">
      <c r="K115" s="7"/>
      <c r="L115" s="7"/>
    </row>
    <row r="116" spans="11:12">
      <c r="K116" s="7"/>
      <c r="L116" s="7"/>
    </row>
    <row r="117" spans="11:12">
      <c r="K117" s="7"/>
      <c r="L117" s="7"/>
    </row>
    <row r="118" spans="11:12">
      <c r="K118" s="7"/>
      <c r="L118" s="7"/>
    </row>
    <row r="119" spans="11:12">
      <c r="K119" s="7"/>
      <c r="L119" s="7"/>
    </row>
    <row r="120" spans="11:12">
      <c r="K120" s="7"/>
      <c r="L120" s="7"/>
    </row>
    <row r="121" spans="11:12">
      <c r="K121" s="7"/>
      <c r="L121" s="7"/>
    </row>
    <row r="122" spans="11:12">
      <c r="K122" s="7"/>
      <c r="L122" s="7"/>
    </row>
    <row r="123" spans="11:12">
      <c r="K123" s="7"/>
      <c r="L123" s="7"/>
    </row>
    <row r="124" spans="11:12">
      <c r="K124" s="7"/>
      <c r="L124" s="7"/>
    </row>
    <row r="125" spans="11:12">
      <c r="K125" s="7"/>
      <c r="L125" s="7"/>
    </row>
    <row r="126" spans="11:12">
      <c r="K126" s="7"/>
      <c r="L126" s="7"/>
    </row>
    <row r="127" spans="11:12">
      <c r="K127" s="7"/>
      <c r="L127" s="7"/>
    </row>
    <row r="128" spans="11:12">
      <c r="K128" s="7"/>
      <c r="L128" s="7"/>
    </row>
    <row r="129" spans="11:12">
      <c r="K129" s="7"/>
      <c r="L129" s="7"/>
    </row>
    <row r="130" spans="11:12">
      <c r="K130" s="7"/>
      <c r="L130" s="7"/>
    </row>
    <row r="131" spans="11:12">
      <c r="K131" s="7"/>
      <c r="L131" s="7"/>
    </row>
    <row r="132" spans="11:12">
      <c r="K132" s="7"/>
      <c r="L132" s="7"/>
    </row>
    <row r="133" spans="11:12">
      <c r="K133" s="7"/>
      <c r="L133" s="7"/>
    </row>
    <row r="134" spans="11:12">
      <c r="K134" s="7"/>
      <c r="L134" s="7"/>
    </row>
    <row r="135" spans="11:12">
      <c r="K135" s="7"/>
      <c r="L135" s="7"/>
    </row>
    <row r="136" spans="11:12">
      <c r="K136" s="7"/>
      <c r="L136" s="7"/>
    </row>
    <row r="137" spans="11:12">
      <c r="K137" s="7"/>
      <c r="L137" s="7"/>
    </row>
    <row r="138" spans="11:12">
      <c r="K138" s="7"/>
      <c r="L138" s="7"/>
    </row>
    <row r="139" spans="11:12">
      <c r="K139" s="7"/>
      <c r="L139" s="7"/>
    </row>
    <row r="140" spans="11:12">
      <c r="K140" s="7"/>
      <c r="L140" s="7"/>
    </row>
    <row r="141" spans="11:12">
      <c r="K141" s="7"/>
      <c r="L141" s="7"/>
    </row>
    <row r="142" spans="11:12">
      <c r="K142" s="7"/>
      <c r="L142" s="7"/>
    </row>
    <row r="143" spans="11:12">
      <c r="K143" s="7"/>
      <c r="L143" s="7"/>
    </row>
    <row r="144" spans="11:12">
      <c r="K144" s="7"/>
      <c r="L144" s="7"/>
    </row>
    <row r="145" spans="11:12">
      <c r="K145" s="7"/>
      <c r="L145" s="7"/>
    </row>
    <row r="146" spans="11:12">
      <c r="K146" s="7"/>
      <c r="L146" s="7"/>
    </row>
    <row r="147" spans="11:12">
      <c r="K147" s="7"/>
      <c r="L147" s="7"/>
    </row>
    <row r="148" spans="11:12">
      <c r="K148" s="7"/>
      <c r="L148" s="7"/>
    </row>
    <row r="149" spans="11:12">
      <c r="K149" s="7"/>
      <c r="L149" s="7"/>
    </row>
    <row r="150" spans="11:12">
      <c r="K150" s="7"/>
      <c r="L150" s="7"/>
    </row>
    <row r="151" spans="11:12">
      <c r="K151" s="7"/>
      <c r="L151" s="7"/>
    </row>
    <row r="152" spans="11:12">
      <c r="K152" s="7"/>
      <c r="L152" s="7"/>
    </row>
    <row r="153" spans="11:12">
      <c r="K153" s="7"/>
      <c r="L153" s="7"/>
    </row>
    <row r="154" spans="11:12">
      <c r="K154" s="7"/>
      <c r="L154" s="7"/>
    </row>
    <row r="155" spans="11:12">
      <c r="K155" s="7"/>
      <c r="L155" s="7"/>
    </row>
    <row r="156" spans="11:12">
      <c r="K156" s="7"/>
      <c r="L156" s="7"/>
    </row>
    <row r="157" spans="11:12">
      <c r="K157" s="7"/>
      <c r="L157" s="7"/>
    </row>
    <row r="158" spans="11:12">
      <c r="K158" s="7"/>
      <c r="L158" s="7"/>
    </row>
    <row r="159" spans="11:12">
      <c r="K159" s="7"/>
      <c r="L159" s="7"/>
    </row>
    <row r="160" spans="11:12">
      <c r="K160" s="7"/>
      <c r="L160" s="7"/>
    </row>
    <row r="161" spans="11:12">
      <c r="K161" s="7"/>
      <c r="L161" s="7"/>
    </row>
    <row r="162" spans="11:12">
      <c r="K162" s="7"/>
      <c r="L162" s="7"/>
    </row>
    <row r="163" spans="11:12">
      <c r="K163" s="7"/>
      <c r="L163" s="7"/>
    </row>
    <row r="164" spans="11:12">
      <c r="K164" s="7"/>
      <c r="L164" s="7"/>
    </row>
    <row r="165" spans="11:12">
      <c r="K165" s="7"/>
      <c r="L165" s="7"/>
    </row>
    <row r="166" spans="11:12">
      <c r="K166" s="7"/>
      <c r="L166" s="7"/>
    </row>
    <row r="167" spans="11:12">
      <c r="K167" s="7"/>
      <c r="L167" s="7"/>
    </row>
    <row r="168" spans="11:12">
      <c r="K168" s="7"/>
      <c r="L168" s="7"/>
    </row>
    <row r="169" spans="11:12">
      <c r="K169" s="7"/>
      <c r="L169" s="7"/>
    </row>
    <row r="170" spans="11:12">
      <c r="K170" s="7"/>
      <c r="L170" s="7"/>
    </row>
    <row r="171" spans="11:12">
      <c r="K171" s="7"/>
      <c r="L171" s="7"/>
    </row>
    <row r="172" spans="11:12">
      <c r="K172" s="7"/>
      <c r="L172" s="7"/>
    </row>
    <row r="173" spans="11:12">
      <c r="K173" s="7"/>
      <c r="L173" s="7"/>
    </row>
    <row r="174" spans="11:12">
      <c r="K174" s="7"/>
      <c r="L174" s="7"/>
    </row>
    <row r="175" spans="11:12">
      <c r="K175" s="7"/>
      <c r="L175" s="7"/>
    </row>
    <row r="176" spans="11:12">
      <c r="K176" s="7"/>
      <c r="L176" s="7"/>
    </row>
    <row r="177" spans="11:12">
      <c r="K177" s="7"/>
      <c r="L177" s="7"/>
    </row>
    <row r="178" spans="11:12">
      <c r="K178" s="7"/>
      <c r="L178" s="7"/>
    </row>
    <row r="179" spans="11:12">
      <c r="K179" s="7"/>
      <c r="L179" s="7"/>
    </row>
    <row r="180" spans="11:12">
      <c r="K180" s="7"/>
      <c r="L180" s="7"/>
    </row>
    <row r="181" spans="11:12">
      <c r="K181" s="7"/>
      <c r="L181" s="7"/>
    </row>
    <row r="182" spans="11:12">
      <c r="K182" s="7"/>
      <c r="L182" s="7"/>
    </row>
    <row r="183" spans="11:12">
      <c r="K183" s="7"/>
      <c r="L183" s="7"/>
    </row>
    <row r="184" spans="11:12">
      <c r="K184" s="7"/>
      <c r="L184" s="7"/>
    </row>
    <row r="185" spans="11:12">
      <c r="K185" s="7"/>
      <c r="L185" s="7"/>
    </row>
    <row r="186" spans="11:12">
      <c r="K186" s="7"/>
      <c r="L186" s="7"/>
    </row>
    <row r="187" spans="11:12">
      <c r="K187" s="7"/>
      <c r="L187" s="7"/>
    </row>
    <row r="188" spans="11:12">
      <c r="K188" s="7"/>
      <c r="L188" s="7"/>
    </row>
    <row r="189" spans="11:12">
      <c r="K189" s="7"/>
      <c r="L189" s="7"/>
    </row>
    <row r="190" spans="11:12">
      <c r="K190" s="7"/>
      <c r="L190" s="7"/>
    </row>
    <row r="191" spans="11:12">
      <c r="K191" s="7"/>
      <c r="L191" s="7"/>
    </row>
    <row r="192" spans="11:12">
      <c r="K192" s="7"/>
      <c r="L192" s="7"/>
    </row>
    <row r="193" spans="11:12">
      <c r="K193" s="7"/>
      <c r="L193" s="7"/>
    </row>
    <row r="194" spans="11:12">
      <c r="K194" s="7"/>
      <c r="L194" s="7"/>
    </row>
    <row r="195" spans="11:12">
      <c r="K195" s="7"/>
      <c r="L195" s="7"/>
    </row>
    <row r="196" spans="11:12">
      <c r="K196" s="7"/>
      <c r="L196" s="7"/>
    </row>
    <row r="197" spans="11:12">
      <c r="K197" s="7"/>
      <c r="L197" s="7"/>
    </row>
    <row r="198" spans="11:12">
      <c r="K198" s="7"/>
      <c r="L198" s="7"/>
    </row>
    <row r="199" spans="11:12">
      <c r="K199" s="7"/>
      <c r="L199" s="7"/>
    </row>
    <row r="200" spans="11:12">
      <c r="K200" s="7"/>
      <c r="L200" s="7"/>
    </row>
    <row r="201" spans="11:12">
      <c r="K201" s="7"/>
      <c r="L201" s="7"/>
    </row>
    <row r="202" spans="11:12">
      <c r="K202" s="7"/>
      <c r="L202" s="7"/>
    </row>
    <row r="203" spans="11:12">
      <c r="K203" s="7"/>
      <c r="L203" s="7"/>
    </row>
    <row r="204" spans="11:12">
      <c r="K204" s="7"/>
      <c r="L204" s="7"/>
    </row>
    <row r="205" spans="11:12">
      <c r="K205" s="7"/>
      <c r="L205" s="7"/>
    </row>
    <row r="206" spans="11:12">
      <c r="K206" s="7"/>
      <c r="L206" s="7"/>
    </row>
    <row r="207" spans="11:12">
      <c r="K207" s="7"/>
      <c r="L207" s="7"/>
    </row>
    <row r="208" spans="11:12">
      <c r="K208" s="7"/>
      <c r="L208" s="7"/>
    </row>
    <row r="209" spans="11:12">
      <c r="K209" s="7"/>
      <c r="L209" s="7"/>
    </row>
    <row r="210" spans="11:12">
      <c r="K210" s="7"/>
      <c r="L210" s="7"/>
    </row>
    <row r="211" spans="11:12">
      <c r="K211" s="7"/>
      <c r="L211" s="7"/>
    </row>
    <row r="212" spans="11:12">
      <c r="K212" s="7"/>
      <c r="L212" s="7"/>
    </row>
    <row r="213" spans="11:12">
      <c r="K213" s="7"/>
      <c r="L213" s="7"/>
    </row>
    <row r="214" spans="11:12">
      <c r="K214" s="7"/>
      <c r="L214" s="7"/>
    </row>
    <row r="215" spans="11:12">
      <c r="K215" s="7"/>
      <c r="L215" s="7"/>
    </row>
    <row r="216" spans="11:12">
      <c r="K216" s="7"/>
      <c r="L216" s="7"/>
    </row>
    <row r="217" spans="11:12">
      <c r="K217" s="7"/>
      <c r="L217" s="7"/>
    </row>
    <row r="218" spans="11:12">
      <c r="K218" s="7"/>
      <c r="L218" s="7"/>
    </row>
    <row r="219" spans="11:12">
      <c r="K219" s="7"/>
      <c r="L219" s="7"/>
    </row>
    <row r="220" spans="11:12">
      <c r="K220" s="7"/>
      <c r="L220" s="7"/>
    </row>
    <row r="221" spans="11:12">
      <c r="K221" s="7"/>
      <c r="L221" s="7"/>
    </row>
    <row r="222" spans="11:12">
      <c r="K222" s="7"/>
      <c r="L222" s="7"/>
    </row>
    <row r="223" spans="11:12">
      <c r="K223" s="7"/>
      <c r="L223" s="7"/>
    </row>
    <row r="224" spans="11:12">
      <c r="K224" s="7"/>
      <c r="L224" s="7"/>
    </row>
    <row r="225" spans="11:12">
      <c r="K225" s="7"/>
      <c r="L225" s="7"/>
    </row>
    <row r="226" spans="11:12">
      <c r="K226" s="7"/>
      <c r="L226" s="7"/>
    </row>
    <row r="227" spans="11:12">
      <c r="K227" s="7"/>
      <c r="L227" s="7"/>
    </row>
    <row r="228" spans="11:12">
      <c r="K228" s="7"/>
      <c r="L228" s="7"/>
    </row>
    <row r="229" spans="11:12">
      <c r="K229" s="7"/>
      <c r="L229" s="7"/>
    </row>
    <row r="230" spans="11:12">
      <c r="K230" s="7"/>
      <c r="L230" s="7"/>
    </row>
    <row r="231" spans="11:12">
      <c r="K231" s="7"/>
      <c r="L231" s="7"/>
    </row>
    <row r="232" spans="11:12">
      <c r="K232" s="7"/>
      <c r="L232" s="7"/>
    </row>
    <row r="233" spans="11:12">
      <c r="K233" s="7"/>
      <c r="L233" s="7"/>
    </row>
    <row r="234" spans="11:12">
      <c r="K234" s="7"/>
      <c r="L234" s="7"/>
    </row>
    <row r="235" spans="11:12">
      <c r="K235" s="7"/>
      <c r="L235" s="7"/>
    </row>
    <row r="236" spans="11:12">
      <c r="K236" s="7"/>
      <c r="L236" s="7"/>
    </row>
    <row r="237" spans="11:12">
      <c r="K237" s="7"/>
      <c r="L237" s="7"/>
    </row>
    <row r="238" spans="11:12">
      <c r="K238" s="7"/>
      <c r="L238" s="7"/>
    </row>
    <row r="239" spans="11:12">
      <c r="K239" s="7"/>
      <c r="L239" s="7"/>
    </row>
    <row r="240" spans="11:12">
      <c r="K240" s="7"/>
      <c r="L240" s="7"/>
    </row>
    <row r="241" spans="11:12">
      <c r="K241" s="7"/>
      <c r="L241" s="7"/>
    </row>
    <row r="242" spans="11:12">
      <c r="K242" s="7"/>
      <c r="L242" s="7"/>
    </row>
    <row r="243" spans="11:12">
      <c r="K243" s="7"/>
      <c r="L243" s="7"/>
    </row>
    <row r="244" spans="11:12">
      <c r="K244" s="7"/>
      <c r="L244" s="7"/>
    </row>
    <row r="245" spans="11:12">
      <c r="K245" s="7"/>
      <c r="L245" s="7"/>
    </row>
    <row r="246" spans="11:12">
      <c r="K246" s="7"/>
      <c r="L246" s="7"/>
    </row>
    <row r="247" spans="11:12">
      <c r="K247" s="7"/>
      <c r="L247" s="7"/>
    </row>
    <row r="248" spans="11:12">
      <c r="K248" s="7"/>
      <c r="L248" s="7"/>
    </row>
    <row r="249" spans="11:12">
      <c r="K249" s="7"/>
      <c r="L249" s="7"/>
    </row>
    <row r="250" spans="11:12">
      <c r="K250" s="7"/>
      <c r="L250" s="7"/>
    </row>
    <row r="251" spans="11:12">
      <c r="K251" s="7"/>
      <c r="L251" s="7"/>
    </row>
    <row r="252" spans="11:12">
      <c r="K252" s="7"/>
      <c r="L252" s="7"/>
    </row>
    <row r="253" spans="11:12">
      <c r="K253" s="7"/>
      <c r="L253" s="7"/>
    </row>
    <row r="254" spans="11:12">
      <c r="K254" s="7"/>
      <c r="L254" s="7"/>
    </row>
    <row r="255" spans="11:12">
      <c r="K255" s="7"/>
      <c r="L255" s="7"/>
    </row>
    <row r="256" spans="11:12">
      <c r="K256" s="7"/>
      <c r="L256" s="7"/>
    </row>
    <row r="257" spans="11:12">
      <c r="K257" s="7"/>
      <c r="L257" s="7"/>
    </row>
    <row r="258" spans="11:12">
      <c r="K258" s="7"/>
      <c r="L258" s="7"/>
    </row>
    <row r="259" spans="11:12">
      <c r="K259" s="7"/>
      <c r="L259" s="7"/>
    </row>
    <row r="260" spans="11:12">
      <c r="K260" s="7"/>
      <c r="L260" s="7"/>
    </row>
    <row r="261" spans="11:12">
      <c r="K261" s="7"/>
      <c r="L261" s="7"/>
    </row>
    <row r="262" spans="11:12">
      <c r="K262" s="7"/>
      <c r="L262" s="7"/>
    </row>
    <row r="263" spans="11:12">
      <c r="K263" s="7"/>
      <c r="L263" s="7"/>
    </row>
    <row r="264" spans="11:12">
      <c r="K264" s="7"/>
      <c r="L264" s="7"/>
    </row>
    <row r="265" spans="11:12">
      <c r="K265" s="7"/>
      <c r="L265" s="7"/>
    </row>
    <row r="266" spans="11:12">
      <c r="K266" s="7"/>
      <c r="L266" s="7"/>
    </row>
    <row r="267" spans="11:12">
      <c r="K267" s="7"/>
      <c r="L267" s="7"/>
    </row>
    <row r="268" spans="11:12">
      <c r="K268" s="7"/>
      <c r="L268" s="7"/>
    </row>
    <row r="269" spans="11:12">
      <c r="K269" s="7"/>
      <c r="L269" s="7"/>
    </row>
    <row r="270" spans="11:12">
      <c r="K270" s="7"/>
      <c r="L270" s="7"/>
    </row>
  </sheetData>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tabColor rgb="FFFFFF00"/>
  </sheetPr>
  <dimension ref="A1:Q41"/>
  <sheetViews>
    <sheetView topLeftCell="B1" workbookViewId="0">
      <selection activeCell="E30" sqref="E30"/>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+'[4]програм 15'!$B$2</f>
        <v xml:space="preserve"> ЈЛС</v>
      </c>
      <c r="D2" s="23">
        <f>+'[4]програм 15'!$C$2</f>
        <v>205</v>
      </c>
      <c r="E2" s="164" t="str">
        <f>+'[4]програм 15'!$D$2</f>
        <v>ОПШТИНА БАЧКА ПАЛАНКА</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0602-0602-4002</v>
      </c>
      <c r="C4" t="s">
        <v>99</v>
      </c>
      <c r="D4" s="40" t="s">
        <v>348</v>
      </c>
      <c r="E4" s="244" t="s">
        <v>294</v>
      </c>
      <c r="F4" s="154"/>
      <c r="G4" s="154"/>
      <c r="H4" s="154"/>
      <c r="I4" s="154"/>
      <c r="J4" s="154"/>
      <c r="K4" s="154"/>
      <c r="L4" s="154"/>
      <c r="M4" s="155"/>
      <c r="N4" s="27">
        <v>250</v>
      </c>
      <c r="O4" s="27">
        <v>250</v>
      </c>
      <c r="P4" s="27">
        <v>202</v>
      </c>
      <c r="Q4" s="26">
        <f>P4/O4</f>
        <v>0.80800000000000005</v>
      </c>
    </row>
    <row r="5" spans="1:17" ht="15.75" thickBot="1">
      <c r="C5" t="s">
        <v>10</v>
      </c>
      <c r="D5" s="169" t="s">
        <v>329</v>
      </c>
      <c r="E5" s="170"/>
      <c r="F5" s="170"/>
      <c r="G5" s="171"/>
    </row>
    <row r="7" spans="1:17" ht="15.75" thickBot="1">
      <c r="C7" s="172" t="s">
        <v>13</v>
      </c>
      <c r="D7" s="172"/>
      <c r="E7" s="172"/>
      <c r="F7" s="172"/>
      <c r="G7" s="172"/>
    </row>
    <row r="8" spans="1:17">
      <c r="C8" s="140" t="s">
        <v>408</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15.75" thickBot="1">
      <c r="C28" s="11" t="s">
        <v>9</v>
      </c>
      <c r="D28" s="243" t="s">
        <v>295</v>
      </c>
      <c r="E28" s="237"/>
      <c r="F28" s="237"/>
      <c r="G28" s="238"/>
    </row>
    <row r="29" spans="3:14" ht="15.75" thickBot="1">
      <c r="C29" s="239" t="s">
        <v>1</v>
      </c>
      <c r="D29" s="239" t="s">
        <v>2</v>
      </c>
      <c r="E29" s="10" t="s">
        <v>3</v>
      </c>
      <c r="F29" s="10" t="s">
        <v>4</v>
      </c>
      <c r="G29" s="239" t="s">
        <v>407</v>
      </c>
      <c r="H29" s="241" t="s">
        <v>14</v>
      </c>
      <c r="I29" s="242"/>
      <c r="J29" s="242"/>
      <c r="K29" s="242"/>
      <c r="L29" s="242"/>
      <c r="M29" s="242"/>
      <c r="N29" s="242"/>
    </row>
    <row r="30" spans="3:14" ht="15.75" thickBot="1">
      <c r="C30" s="240"/>
      <c r="D30" s="240"/>
      <c r="E30" s="1" t="s">
        <v>451</v>
      </c>
      <c r="F30" s="1" t="s">
        <v>406</v>
      </c>
      <c r="G30" s="240"/>
      <c r="H30" s="140"/>
      <c r="I30" s="156"/>
      <c r="J30" s="156"/>
      <c r="K30" s="156"/>
      <c r="L30" s="156"/>
      <c r="M30" s="156"/>
      <c r="N30" s="157"/>
    </row>
    <row r="31" spans="3:14" ht="15.75" thickBot="1">
      <c r="C31" s="12" t="s">
        <v>296</v>
      </c>
      <c r="D31" s="2" t="s">
        <v>297</v>
      </c>
      <c r="E31" s="3">
        <v>4</v>
      </c>
      <c r="F31" s="3">
        <v>4</v>
      </c>
      <c r="G31" s="3">
        <v>3</v>
      </c>
      <c r="H31" s="161"/>
      <c r="I31" s="162"/>
      <c r="J31" s="162"/>
      <c r="K31" s="162"/>
      <c r="L31" s="162"/>
      <c r="M31" s="162"/>
      <c r="N31" s="163"/>
    </row>
    <row r="32" spans="3:14" ht="15.75" thickBot="1">
      <c r="C32" s="8" t="s">
        <v>11</v>
      </c>
      <c r="D32" s="220"/>
      <c r="E32" s="221"/>
      <c r="F32" s="221"/>
      <c r="G32" s="222"/>
    </row>
    <row r="33" spans="3:7">
      <c r="C33" s="4"/>
      <c r="D33" s="5"/>
      <c r="E33" s="6"/>
      <c r="F33" s="6"/>
      <c r="G33" s="6"/>
    </row>
    <row r="35" spans="3:7" ht="15.75" customHeight="1"/>
    <row r="41" spans="3:7" ht="15.75" customHeight="1"/>
  </sheetData>
  <mergeCells count="13">
    <mergeCell ref="H29:N29"/>
    <mergeCell ref="H30:N31"/>
    <mergeCell ref="E2:M2"/>
    <mergeCell ref="E3:M3"/>
    <mergeCell ref="E4:M4"/>
    <mergeCell ref="D5:G5"/>
    <mergeCell ref="C7:G7"/>
    <mergeCell ref="C8:G26"/>
    <mergeCell ref="D32:G32"/>
    <mergeCell ref="D28:G28"/>
    <mergeCell ref="C29:C30"/>
    <mergeCell ref="D29:D30"/>
    <mergeCell ref="G29:G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FF00"/>
  </sheetPr>
  <dimension ref="A1:Q41"/>
  <sheetViews>
    <sheetView topLeftCell="B1" workbookViewId="0">
      <selection activeCell="E30" sqref="E30"/>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+'[5]програм 15'!$B$2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0602-0602-4003</v>
      </c>
      <c r="C4" t="s">
        <v>99</v>
      </c>
      <c r="D4" s="40" t="s">
        <v>349</v>
      </c>
      <c r="E4" s="244" t="s">
        <v>340</v>
      </c>
      <c r="F4" s="154"/>
      <c r="G4" s="154"/>
      <c r="H4" s="154"/>
      <c r="I4" s="154"/>
      <c r="J4" s="154"/>
      <c r="K4" s="154"/>
      <c r="L4" s="154"/>
      <c r="M4" s="155"/>
      <c r="N4" s="25">
        <v>2000</v>
      </c>
      <c r="O4" s="25">
        <v>2000</v>
      </c>
      <c r="P4" s="25">
        <v>879</v>
      </c>
      <c r="Q4" s="26">
        <f>P4/O4</f>
        <v>0.4395</v>
      </c>
    </row>
    <row r="5" spans="1:17" ht="15.75" thickBot="1">
      <c r="C5" t="s">
        <v>10</v>
      </c>
      <c r="D5" s="169" t="s">
        <v>293</v>
      </c>
      <c r="E5" s="170"/>
      <c r="F5" s="170"/>
      <c r="G5" s="171"/>
    </row>
    <row r="7" spans="1:17" ht="15.75" thickBot="1">
      <c r="C7" s="172" t="s">
        <v>13</v>
      </c>
      <c r="D7" s="172"/>
      <c r="E7" s="172"/>
      <c r="F7" s="172"/>
      <c r="G7" s="172"/>
    </row>
    <row r="8" spans="1:17">
      <c r="C8" s="140" t="s">
        <v>341</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56.25" customHeight="1" thickBot="1">
      <c r="C28" s="11" t="s">
        <v>9</v>
      </c>
      <c r="D28" s="243" t="s">
        <v>393</v>
      </c>
      <c r="E28" s="237"/>
      <c r="F28" s="237"/>
      <c r="G28" s="238"/>
    </row>
    <row r="29" spans="3:14" ht="15.75" customHeight="1" thickBot="1">
      <c r="C29" s="239" t="s">
        <v>1</v>
      </c>
      <c r="D29" s="239" t="s">
        <v>2</v>
      </c>
      <c r="E29" s="10" t="s">
        <v>3</v>
      </c>
      <c r="F29" s="10" t="s">
        <v>4</v>
      </c>
      <c r="G29" s="239" t="s">
        <v>407</v>
      </c>
      <c r="H29" s="241" t="s">
        <v>14</v>
      </c>
      <c r="I29" s="242"/>
      <c r="J29" s="242"/>
      <c r="K29" s="242"/>
      <c r="L29" s="242"/>
      <c r="M29" s="242"/>
      <c r="N29" s="242"/>
    </row>
    <row r="30" spans="3:14" ht="15.75" customHeight="1" thickBot="1">
      <c r="C30" s="240"/>
      <c r="D30" s="240"/>
      <c r="E30" s="1" t="s">
        <v>451</v>
      </c>
      <c r="F30" s="1" t="s">
        <v>406</v>
      </c>
      <c r="G30" s="240"/>
      <c r="H30" s="140"/>
      <c r="I30" s="156"/>
      <c r="J30" s="156"/>
      <c r="K30" s="156"/>
      <c r="L30" s="156"/>
      <c r="M30" s="156"/>
      <c r="N30" s="157"/>
    </row>
    <row r="31" spans="3:14" ht="15.75" thickBot="1">
      <c r="C31" s="12" t="s">
        <v>409</v>
      </c>
      <c r="D31" s="2" t="s">
        <v>342</v>
      </c>
      <c r="E31" s="92">
        <v>200</v>
      </c>
      <c r="F31" s="93">
        <v>200</v>
      </c>
      <c r="G31" s="92">
        <v>100</v>
      </c>
      <c r="H31" s="161"/>
      <c r="I31" s="162"/>
      <c r="J31" s="162"/>
      <c r="K31" s="162"/>
      <c r="L31" s="162"/>
      <c r="M31" s="162"/>
      <c r="N31" s="163"/>
    </row>
    <row r="32" spans="3:14" ht="15.75" customHeight="1" thickBot="1">
      <c r="C32" s="8" t="s">
        <v>11</v>
      </c>
      <c r="D32" s="220" t="s">
        <v>343</v>
      </c>
      <c r="E32" s="221"/>
      <c r="F32" s="221"/>
      <c r="G32" s="222"/>
    </row>
    <row r="33" spans="3:7">
      <c r="C33" s="4"/>
      <c r="D33" s="5"/>
      <c r="E33" s="6"/>
      <c r="F33" s="6"/>
      <c r="G33" s="6"/>
    </row>
    <row r="35" spans="3:7" ht="15.75" customHeight="1"/>
    <row r="41" spans="3:7" ht="15.75" customHeight="1"/>
  </sheetData>
  <mergeCells count="13">
    <mergeCell ref="H29:N29"/>
    <mergeCell ref="H30:N31"/>
    <mergeCell ref="E2:M2"/>
    <mergeCell ref="E3:M3"/>
    <mergeCell ref="E4:M4"/>
    <mergeCell ref="D5:G5"/>
    <mergeCell ref="C7:G7"/>
    <mergeCell ref="C8:G26"/>
    <mergeCell ref="D32:G32"/>
    <mergeCell ref="D28:G28"/>
    <mergeCell ref="C29:C30"/>
    <mergeCell ref="D29:D30"/>
    <mergeCell ref="G29:G3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Q53"/>
  <sheetViews>
    <sheetView topLeftCell="B37" workbookViewId="0">
      <selection activeCell="P32" sqref="P32"/>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+'[6]програм 15'!$B$2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450</v>
      </c>
      <c r="Q3" s="25" t="s">
        <v>277</v>
      </c>
    </row>
    <row r="4" spans="1:17" ht="15.75" thickBot="1">
      <c r="A4" s="13" t="str">
        <f>CONCATENATE(D3,"-",D4)</f>
        <v>0602-0602-4006</v>
      </c>
      <c r="C4" t="s">
        <v>99</v>
      </c>
      <c r="D4" s="40" t="s">
        <v>350</v>
      </c>
      <c r="E4" s="259" t="s">
        <v>324</v>
      </c>
      <c r="F4" s="260"/>
      <c r="G4" s="260"/>
      <c r="H4" s="260"/>
      <c r="I4" s="260"/>
      <c r="J4" s="260"/>
      <c r="K4" s="260"/>
      <c r="L4" s="260"/>
      <c r="M4" s="261"/>
      <c r="N4" s="25">
        <v>3950</v>
      </c>
      <c r="O4" s="25">
        <v>3950</v>
      </c>
      <c r="P4" s="25">
        <v>292</v>
      </c>
      <c r="Q4" s="26">
        <f>P4/O4</f>
        <v>7.3924050632911395E-2</v>
      </c>
    </row>
    <row r="5" spans="1:17" ht="15.75" thickBot="1">
      <c r="C5" t="s">
        <v>10</v>
      </c>
      <c r="D5" s="169" t="s">
        <v>325</v>
      </c>
      <c r="E5" s="170"/>
      <c r="F5" s="170"/>
      <c r="G5" s="171"/>
    </row>
    <row r="7" spans="1:17" ht="15.75" thickBot="1">
      <c r="C7" s="172" t="s">
        <v>13</v>
      </c>
      <c r="D7" s="172"/>
      <c r="E7" s="172"/>
      <c r="F7" s="172"/>
      <c r="G7" s="172"/>
    </row>
    <row r="8" spans="1:17">
      <c r="C8" s="140" t="s">
        <v>339</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8" spans="3:14" ht="15.75" customHeight="1"/>
    <row r="29" spans="3:14" ht="15.75" customHeight="1" thickBot="1"/>
    <row r="30" spans="3:14" ht="15.75" customHeight="1" thickBot="1">
      <c r="C30" s="11" t="s">
        <v>9</v>
      </c>
      <c r="D30" s="256" t="s">
        <v>330</v>
      </c>
      <c r="E30" s="237"/>
      <c r="F30" s="237"/>
      <c r="G30" s="238"/>
    </row>
    <row r="31" spans="3:14" ht="15.75" thickBot="1">
      <c r="C31" s="257" t="s">
        <v>1</v>
      </c>
      <c r="D31" s="257" t="s">
        <v>2</v>
      </c>
      <c r="E31" s="54" t="s">
        <v>3</v>
      </c>
      <c r="F31" s="54" t="s">
        <v>4</v>
      </c>
      <c r="G31" s="257" t="s">
        <v>407</v>
      </c>
      <c r="H31" s="245" t="s">
        <v>14</v>
      </c>
      <c r="I31" s="246"/>
      <c r="J31" s="246"/>
      <c r="K31" s="246"/>
      <c r="L31" s="246"/>
      <c r="M31" s="246"/>
      <c r="N31" s="246"/>
    </row>
    <row r="32" spans="3:14" ht="15.75" customHeight="1" thickBot="1">
      <c r="C32" s="258"/>
      <c r="D32" s="258"/>
      <c r="E32" s="55" t="s">
        <v>451</v>
      </c>
      <c r="F32" s="55" t="s">
        <v>406</v>
      </c>
      <c r="G32" s="258"/>
      <c r="H32" s="247" t="s">
        <v>455</v>
      </c>
      <c r="I32" s="248"/>
      <c r="J32" s="248"/>
      <c r="K32" s="248"/>
      <c r="L32" s="248"/>
      <c r="M32" s="248"/>
      <c r="N32" s="249"/>
    </row>
    <row r="33" spans="3:14" ht="15.75" thickBot="1">
      <c r="C33" s="56" t="s">
        <v>331</v>
      </c>
      <c r="D33" s="57" t="s">
        <v>281</v>
      </c>
      <c r="E33" s="58">
        <v>8</v>
      </c>
      <c r="F33" s="58">
        <v>8</v>
      </c>
      <c r="G33" s="58">
        <v>7</v>
      </c>
      <c r="H33" s="250"/>
      <c r="I33" s="251"/>
      <c r="J33" s="251"/>
      <c r="K33" s="251"/>
      <c r="L33" s="251"/>
      <c r="M33" s="251"/>
      <c r="N33" s="252"/>
    </row>
    <row r="34" spans="3:14" ht="15.75" customHeight="1" thickBot="1">
      <c r="C34" s="59" t="s">
        <v>11</v>
      </c>
      <c r="D34" s="253" t="s">
        <v>332</v>
      </c>
      <c r="E34" s="254"/>
      <c r="F34" s="254"/>
      <c r="G34" s="255"/>
    </row>
    <row r="35" spans="3:14" ht="15.75" customHeight="1" thickBot="1">
      <c r="C35" s="60"/>
      <c r="D35" s="61"/>
      <c r="E35" s="62"/>
      <c r="F35" s="62"/>
      <c r="G35" s="62"/>
    </row>
    <row r="36" spans="3:14" ht="15.75" customHeight="1" thickBot="1">
      <c r="C36" s="11" t="s">
        <v>9</v>
      </c>
      <c r="D36" s="256" t="s">
        <v>330</v>
      </c>
      <c r="E36" s="237"/>
      <c r="F36" s="237"/>
      <c r="G36" s="238"/>
    </row>
    <row r="37" spans="3:14" ht="15.75" thickBot="1">
      <c r="C37" s="257" t="s">
        <v>1</v>
      </c>
      <c r="D37" s="257" t="s">
        <v>2</v>
      </c>
      <c r="E37" s="54" t="s">
        <v>3</v>
      </c>
      <c r="F37" s="54" t="s">
        <v>4</v>
      </c>
      <c r="G37" s="257" t="s">
        <v>407</v>
      </c>
      <c r="H37" s="245" t="s">
        <v>14</v>
      </c>
      <c r="I37" s="246"/>
      <c r="J37" s="246"/>
      <c r="K37" s="246"/>
      <c r="L37" s="246"/>
      <c r="M37" s="246"/>
      <c r="N37" s="246"/>
    </row>
    <row r="38" spans="3:14" ht="15.75" thickBot="1">
      <c r="C38" s="258"/>
      <c r="D38" s="258"/>
      <c r="E38" s="55" t="s">
        <v>451</v>
      </c>
      <c r="F38" s="55" t="s">
        <v>406</v>
      </c>
      <c r="G38" s="258"/>
      <c r="H38" s="264"/>
      <c r="I38" s="156"/>
      <c r="J38" s="156"/>
      <c r="K38" s="156"/>
      <c r="L38" s="156"/>
      <c r="M38" s="156"/>
      <c r="N38" s="157"/>
    </row>
    <row r="39" spans="3:14" ht="15.75" thickBot="1">
      <c r="C39" s="56" t="s">
        <v>335</v>
      </c>
      <c r="D39" s="57" t="s">
        <v>333</v>
      </c>
      <c r="E39" s="58">
        <v>1</v>
      </c>
      <c r="F39" s="58">
        <v>1</v>
      </c>
      <c r="G39" s="58">
        <v>1</v>
      </c>
      <c r="H39" s="265"/>
      <c r="I39" s="162"/>
      <c r="J39" s="162"/>
      <c r="K39" s="162"/>
      <c r="L39" s="162"/>
      <c r="M39" s="162"/>
      <c r="N39" s="163"/>
    </row>
    <row r="40" spans="3:14" ht="15.75" thickBot="1">
      <c r="C40" s="59" t="s">
        <v>11</v>
      </c>
      <c r="D40" s="253" t="s">
        <v>358</v>
      </c>
      <c r="E40" s="254"/>
      <c r="F40" s="254"/>
      <c r="G40" s="255"/>
    </row>
    <row r="41" spans="3:14" ht="15.75" customHeight="1" thickBot="1">
      <c r="C41" s="60"/>
      <c r="D41" s="63"/>
      <c r="E41" s="63"/>
      <c r="F41" s="63"/>
      <c r="G41" s="63"/>
    </row>
    <row r="42" spans="3:14" ht="15.75" customHeight="1" thickBot="1">
      <c r="C42" s="11" t="s">
        <v>9</v>
      </c>
      <c r="D42" s="256" t="s">
        <v>330</v>
      </c>
      <c r="E42" s="237"/>
      <c r="F42" s="237"/>
      <c r="G42" s="238"/>
    </row>
    <row r="43" spans="3:14" ht="15.75" thickBot="1">
      <c r="C43" s="257" t="s">
        <v>1</v>
      </c>
      <c r="D43" s="257" t="s">
        <v>2</v>
      </c>
      <c r="E43" s="54" t="s">
        <v>3</v>
      </c>
      <c r="F43" s="54" t="s">
        <v>4</v>
      </c>
      <c r="G43" s="257" t="s">
        <v>407</v>
      </c>
      <c r="H43" s="245" t="s">
        <v>14</v>
      </c>
      <c r="I43" s="246"/>
      <c r="J43" s="246"/>
      <c r="K43" s="246"/>
      <c r="L43" s="246"/>
      <c r="M43" s="246"/>
      <c r="N43" s="246"/>
    </row>
    <row r="44" spans="3:14" ht="15.75" thickBot="1">
      <c r="C44" s="258"/>
      <c r="D44" s="258"/>
      <c r="E44" s="55" t="s">
        <v>451</v>
      </c>
      <c r="F44" s="55" t="s">
        <v>406</v>
      </c>
      <c r="G44" s="258"/>
      <c r="H44" s="140"/>
      <c r="I44" s="156"/>
      <c r="J44" s="156"/>
      <c r="K44" s="156"/>
      <c r="L44" s="156"/>
      <c r="M44" s="156"/>
      <c r="N44" s="157"/>
    </row>
    <row r="45" spans="3:14" ht="15.75" thickBot="1">
      <c r="C45" s="56" t="s">
        <v>357</v>
      </c>
      <c r="D45" s="57" t="s">
        <v>333</v>
      </c>
      <c r="E45" s="58">
        <v>0</v>
      </c>
      <c r="F45" s="58">
        <v>1</v>
      </c>
      <c r="G45" s="58">
        <v>0</v>
      </c>
      <c r="H45" s="161"/>
      <c r="I45" s="162"/>
      <c r="J45" s="162"/>
      <c r="K45" s="162"/>
      <c r="L45" s="162"/>
      <c r="M45" s="162"/>
      <c r="N45" s="163"/>
    </row>
    <row r="46" spans="3:14" ht="15.75" thickBot="1">
      <c r="C46" s="59" t="s">
        <v>11</v>
      </c>
      <c r="D46" s="253" t="s">
        <v>334</v>
      </c>
      <c r="E46" s="254"/>
      <c r="F46" s="254"/>
      <c r="G46" s="255"/>
    </row>
    <row r="47" spans="3:14" ht="15.75" customHeight="1"/>
    <row r="48" spans="3:14" ht="15.75" customHeight="1" thickBot="1"/>
    <row r="49" spans="3:14" ht="15.75" customHeight="1" thickBot="1">
      <c r="C49" s="11" t="s">
        <v>9</v>
      </c>
      <c r="D49" s="256" t="s">
        <v>336</v>
      </c>
      <c r="E49" s="266"/>
      <c r="F49" s="266"/>
      <c r="G49" s="267"/>
    </row>
    <row r="50" spans="3:14" ht="15.75" customHeight="1" thickBot="1">
      <c r="C50" s="268" t="s">
        <v>1</v>
      </c>
      <c r="D50" s="268" t="s">
        <v>2</v>
      </c>
      <c r="E50" s="54" t="s">
        <v>3</v>
      </c>
      <c r="F50" s="54" t="s">
        <v>4</v>
      </c>
      <c r="G50" s="269" t="s">
        <v>407</v>
      </c>
      <c r="H50" s="262" t="s">
        <v>14</v>
      </c>
      <c r="I50" s="263"/>
      <c r="J50" s="263"/>
      <c r="K50" s="263"/>
      <c r="L50" s="263"/>
      <c r="M50" s="263"/>
      <c r="N50" s="263"/>
    </row>
    <row r="51" spans="3:14" ht="15.75" customHeight="1" thickBot="1">
      <c r="C51" s="258"/>
      <c r="D51" s="258"/>
      <c r="E51" s="55" t="s">
        <v>451</v>
      </c>
      <c r="F51" s="55" t="s">
        <v>406</v>
      </c>
      <c r="G51" s="270"/>
      <c r="H51" s="140"/>
      <c r="I51" s="156"/>
      <c r="J51" s="156"/>
      <c r="K51" s="156"/>
      <c r="L51" s="156"/>
      <c r="M51" s="156"/>
      <c r="N51" s="157"/>
    </row>
    <row r="52" spans="3:14" ht="39" thickBot="1">
      <c r="C52" s="56" t="s">
        <v>337</v>
      </c>
      <c r="D52" s="57" t="s">
        <v>281</v>
      </c>
      <c r="E52" s="58">
        <v>0</v>
      </c>
      <c r="F52" s="58">
        <v>2</v>
      </c>
      <c r="G52" s="58">
        <v>1</v>
      </c>
      <c r="H52" s="161"/>
      <c r="I52" s="162"/>
      <c r="J52" s="162"/>
      <c r="K52" s="162"/>
      <c r="L52" s="162"/>
      <c r="M52" s="162"/>
      <c r="N52" s="163"/>
    </row>
    <row r="53" spans="3:14" ht="15.75" thickBot="1">
      <c r="C53" s="59" t="s">
        <v>11</v>
      </c>
      <c r="D53" s="253" t="s">
        <v>338</v>
      </c>
      <c r="E53" s="254"/>
      <c r="F53" s="254"/>
      <c r="G53" s="255"/>
    </row>
  </sheetData>
  <mergeCells count="34">
    <mergeCell ref="D53:G53"/>
    <mergeCell ref="D49:G49"/>
    <mergeCell ref="D40:G40"/>
    <mergeCell ref="C50:C51"/>
    <mergeCell ref="D50:D51"/>
    <mergeCell ref="G50:G51"/>
    <mergeCell ref="D42:G42"/>
    <mergeCell ref="C43:C44"/>
    <mergeCell ref="D43:D44"/>
    <mergeCell ref="G43:G44"/>
    <mergeCell ref="D46:G46"/>
    <mergeCell ref="H50:N50"/>
    <mergeCell ref="H51:N52"/>
    <mergeCell ref="C37:C38"/>
    <mergeCell ref="D37:D38"/>
    <mergeCell ref="G37:G38"/>
    <mergeCell ref="H37:N37"/>
    <mergeCell ref="H38:N39"/>
    <mergeCell ref="H43:N43"/>
    <mergeCell ref="H44:N45"/>
    <mergeCell ref="E2:M2"/>
    <mergeCell ref="E3:M3"/>
    <mergeCell ref="E4:M4"/>
    <mergeCell ref="D5:G5"/>
    <mergeCell ref="C7:G7"/>
    <mergeCell ref="H31:N31"/>
    <mergeCell ref="H32:N33"/>
    <mergeCell ref="D34:G34"/>
    <mergeCell ref="D36:G36"/>
    <mergeCell ref="C8:G26"/>
    <mergeCell ref="D30:G30"/>
    <mergeCell ref="C31:C32"/>
    <mergeCell ref="D31:D32"/>
    <mergeCell ref="G31:G3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FFFF00"/>
  </sheetPr>
  <dimension ref="A1:Q41"/>
  <sheetViews>
    <sheetView topLeftCell="B1" workbookViewId="0">
      <selection activeCell="P8" sqref="P8"/>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+'[7]програм 15'!$B$2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0602-0602-4004</v>
      </c>
      <c r="C4" t="s">
        <v>99</v>
      </c>
      <c r="D4" s="40" t="s">
        <v>354</v>
      </c>
      <c r="E4" s="244" t="s">
        <v>355</v>
      </c>
      <c r="F4" s="154"/>
      <c r="G4" s="154"/>
      <c r="H4" s="154"/>
      <c r="I4" s="154"/>
      <c r="J4" s="154"/>
      <c r="K4" s="154"/>
      <c r="L4" s="154"/>
      <c r="M4" s="155"/>
      <c r="N4" s="25">
        <v>250</v>
      </c>
      <c r="O4" s="25">
        <v>250</v>
      </c>
      <c r="P4" s="25">
        <v>105</v>
      </c>
      <c r="Q4" s="26">
        <f>P4/O4</f>
        <v>0.42</v>
      </c>
    </row>
    <row r="5" spans="1:17" ht="15.75" thickBot="1">
      <c r="C5" t="s">
        <v>10</v>
      </c>
      <c r="D5" s="169" t="s">
        <v>329</v>
      </c>
      <c r="E5" s="170"/>
      <c r="F5" s="170"/>
      <c r="G5" s="171"/>
    </row>
    <row r="7" spans="1:17" ht="15.75" thickBot="1">
      <c r="C7" s="172" t="s">
        <v>13</v>
      </c>
      <c r="D7" s="172"/>
      <c r="E7" s="172"/>
      <c r="F7" s="172"/>
      <c r="G7" s="172"/>
    </row>
    <row r="8" spans="1:17" ht="15" customHeight="1">
      <c r="C8" s="140" t="s">
        <v>410</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42" customHeight="1" thickBot="1">
      <c r="C28" s="11" t="s">
        <v>9</v>
      </c>
      <c r="D28" s="243" t="s">
        <v>344</v>
      </c>
      <c r="E28" s="271"/>
      <c r="F28" s="271"/>
      <c r="G28" s="272"/>
    </row>
    <row r="29" spans="3:14" ht="15.75" customHeight="1" thickBot="1">
      <c r="C29" s="273" t="s">
        <v>1</v>
      </c>
      <c r="D29" s="273" t="s">
        <v>2</v>
      </c>
      <c r="E29" s="10" t="s">
        <v>3</v>
      </c>
      <c r="F29" s="10" t="s">
        <v>4</v>
      </c>
      <c r="G29" s="274" t="s">
        <v>407</v>
      </c>
      <c r="H29" s="276" t="s">
        <v>14</v>
      </c>
      <c r="I29" s="277"/>
      <c r="J29" s="277"/>
      <c r="K29" s="277"/>
      <c r="L29" s="277"/>
      <c r="M29" s="277"/>
      <c r="N29" s="277"/>
    </row>
    <row r="30" spans="3:14" ht="15.75" customHeight="1" thickBot="1">
      <c r="C30" s="240"/>
      <c r="D30" s="240"/>
      <c r="E30" s="1" t="s">
        <v>451</v>
      </c>
      <c r="F30" s="1" t="s">
        <v>406</v>
      </c>
      <c r="G30" s="275"/>
      <c r="H30" s="156"/>
      <c r="I30" s="156"/>
      <c r="J30" s="156"/>
      <c r="K30" s="156"/>
      <c r="L30" s="156"/>
      <c r="M30" s="156"/>
      <c r="N30" s="157"/>
    </row>
    <row r="31" spans="3:14" ht="15.75" thickBot="1">
      <c r="C31" s="12" t="s">
        <v>356</v>
      </c>
      <c r="D31" s="70" t="s">
        <v>333</v>
      </c>
      <c r="E31" s="3">
        <v>4</v>
      </c>
      <c r="F31" s="30">
        <v>4</v>
      </c>
      <c r="G31" s="3">
        <v>2</v>
      </c>
      <c r="H31" s="162"/>
      <c r="I31" s="162"/>
      <c r="J31" s="162"/>
      <c r="K31" s="162"/>
      <c r="L31" s="162"/>
      <c r="M31" s="162"/>
      <c r="N31" s="163"/>
    </row>
    <row r="32" spans="3:14" ht="15.75" customHeight="1" thickBot="1">
      <c r="C32" s="8" t="s">
        <v>11</v>
      </c>
      <c r="D32" s="220"/>
      <c r="E32" s="221"/>
      <c r="F32" s="221"/>
      <c r="G32" s="222"/>
    </row>
    <row r="33" spans="3:7">
      <c r="C33" s="4"/>
      <c r="D33" s="5"/>
      <c r="E33" s="6"/>
      <c r="F33" s="6"/>
      <c r="G33" s="6"/>
    </row>
    <row r="35" spans="3:7" ht="15.75" customHeight="1"/>
    <row r="41" spans="3:7" ht="15.75" customHeight="1"/>
  </sheetData>
  <mergeCells count="13">
    <mergeCell ref="H29:N29"/>
    <mergeCell ref="H30:N31"/>
    <mergeCell ref="E2:M2"/>
    <mergeCell ref="E3:M3"/>
    <mergeCell ref="E4:M4"/>
    <mergeCell ref="D5:G5"/>
    <mergeCell ref="C7:G7"/>
    <mergeCell ref="C8:G26"/>
    <mergeCell ref="D32:G32"/>
    <mergeCell ref="D28:G28"/>
    <mergeCell ref="C29:C30"/>
    <mergeCell ref="D29:D30"/>
    <mergeCell ref="G29:G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FFFF00"/>
  </sheetPr>
  <dimension ref="B1:P44"/>
  <sheetViews>
    <sheetView workbookViewId="0">
      <selection activeCell="I21" sqref="I21"/>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3" max="13" width="20.7109375" bestFit="1" customWidth="1"/>
    <col min="14" max="14" width="20.140625" bestFit="1" customWidth="1"/>
    <col min="15" max="15" width="18.5703125" customWidth="1"/>
    <col min="16" max="16" width="44.85546875" bestFit="1" customWidth="1"/>
  </cols>
  <sheetData>
    <row r="1" spans="2:16" ht="15.75" thickBot="1">
      <c r="C1" t="s">
        <v>12</v>
      </c>
      <c r="D1" t="s">
        <v>0</v>
      </c>
    </row>
    <row r="2" spans="2:16" ht="15.75" thickBot="1">
      <c r="B2" t="str">
        <f>+'[8]програм 1'!$B$2</f>
        <v xml:space="preserve"> ЈЛС</v>
      </c>
      <c r="C2" s="23">
        <v>205</v>
      </c>
      <c r="D2" s="164" t="s">
        <v>280</v>
      </c>
      <c r="E2" s="165"/>
      <c r="F2" s="165"/>
      <c r="G2" s="165"/>
      <c r="H2" s="165"/>
      <c r="I2" s="165"/>
      <c r="J2" s="165"/>
      <c r="K2" s="165"/>
      <c r="L2" s="166"/>
      <c r="P2" t="s">
        <v>276</v>
      </c>
    </row>
    <row r="3" spans="2:16" ht="15.75" thickBot="1">
      <c r="B3" t="s">
        <v>5</v>
      </c>
      <c r="C3" s="24" t="s">
        <v>45</v>
      </c>
      <c r="D3" s="131" t="s">
        <v>23</v>
      </c>
      <c r="E3" s="132"/>
      <c r="F3" s="132"/>
      <c r="G3" s="132"/>
      <c r="H3" s="132"/>
      <c r="I3" s="132"/>
      <c r="J3" s="132"/>
      <c r="K3" s="132"/>
      <c r="L3" s="133"/>
      <c r="M3" s="25" t="s">
        <v>403</v>
      </c>
      <c r="N3" s="25" t="s">
        <v>404</v>
      </c>
      <c r="O3" s="25" t="s">
        <v>405</v>
      </c>
      <c r="P3" s="25" t="s">
        <v>277</v>
      </c>
    </row>
    <row r="4" spans="2:16" ht="15.75" thickBot="1">
      <c r="B4" t="s">
        <v>99</v>
      </c>
      <c r="C4" s="40" t="s">
        <v>411</v>
      </c>
      <c r="D4" s="244" t="s">
        <v>412</v>
      </c>
      <c r="E4" s="154"/>
      <c r="F4" s="154"/>
      <c r="G4" s="154"/>
      <c r="H4" s="154"/>
      <c r="I4" s="154"/>
      <c r="J4" s="154"/>
      <c r="K4" s="154"/>
      <c r="L4" s="155"/>
      <c r="M4" s="88">
        <v>42671</v>
      </c>
      <c r="N4" s="25">
        <v>37077</v>
      </c>
      <c r="O4" s="25">
        <v>0</v>
      </c>
      <c r="P4" s="26">
        <f>O4/N4</f>
        <v>0</v>
      </c>
    </row>
    <row r="5" spans="2:16" ht="15.75" thickBot="1">
      <c r="B5" t="s">
        <v>10</v>
      </c>
      <c r="C5" s="169" t="s">
        <v>293</v>
      </c>
      <c r="D5" s="170"/>
      <c r="E5" s="170"/>
      <c r="F5" s="171"/>
    </row>
    <row r="7" spans="2:16" ht="15.75" thickBot="1">
      <c r="B7" s="172" t="s">
        <v>13</v>
      </c>
      <c r="C7" s="172"/>
      <c r="D7" s="172"/>
      <c r="E7" s="172"/>
      <c r="F7" s="172"/>
    </row>
    <row r="8" spans="2:16">
      <c r="B8" s="140" t="s">
        <v>430</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3">
      <c r="B17" s="158"/>
      <c r="C17" s="159"/>
      <c r="D17" s="159"/>
      <c r="E17" s="159"/>
      <c r="F17" s="160"/>
    </row>
    <row r="18" spans="2:13">
      <c r="B18" s="158"/>
      <c r="C18" s="159"/>
      <c r="D18" s="159"/>
      <c r="E18" s="159"/>
      <c r="F18" s="160"/>
    </row>
    <row r="19" spans="2:13">
      <c r="B19" s="158"/>
      <c r="C19" s="159"/>
      <c r="D19" s="159"/>
      <c r="E19" s="159"/>
      <c r="F19" s="160"/>
    </row>
    <row r="20" spans="2:13">
      <c r="B20" s="158"/>
      <c r="C20" s="159"/>
      <c r="D20" s="159"/>
      <c r="E20" s="159"/>
      <c r="F20" s="160"/>
    </row>
    <row r="21" spans="2:13">
      <c r="B21" s="158"/>
      <c r="C21" s="159"/>
      <c r="D21" s="159"/>
      <c r="E21" s="159"/>
      <c r="F21" s="160"/>
    </row>
    <row r="22" spans="2:13">
      <c r="B22" s="158"/>
      <c r="C22" s="159"/>
      <c r="D22" s="159"/>
      <c r="E22" s="159"/>
      <c r="F22" s="160"/>
    </row>
    <row r="23" spans="2:13">
      <c r="B23" s="158"/>
      <c r="C23" s="159"/>
      <c r="D23" s="159"/>
      <c r="E23" s="159"/>
      <c r="F23" s="160"/>
    </row>
    <row r="24" spans="2:13">
      <c r="B24" s="158"/>
      <c r="C24" s="159"/>
      <c r="D24" s="159"/>
      <c r="E24" s="159"/>
      <c r="F24" s="160"/>
    </row>
    <row r="25" spans="2:13">
      <c r="B25" s="158"/>
      <c r="C25" s="159"/>
      <c r="D25" s="159"/>
      <c r="E25" s="159"/>
      <c r="F25" s="160"/>
    </row>
    <row r="26" spans="2:13" ht="15.75" thickBot="1">
      <c r="B26" s="161"/>
      <c r="C26" s="162"/>
      <c r="D26" s="162"/>
      <c r="E26" s="162"/>
      <c r="F26" s="163"/>
      <c r="K26" t="s">
        <v>326</v>
      </c>
    </row>
    <row r="27" spans="2:13" ht="15.75" thickBot="1"/>
    <row r="28" spans="2:13" ht="15.75" customHeight="1" thickBot="1">
      <c r="B28" s="11" t="s">
        <v>9</v>
      </c>
      <c r="C28" s="243" t="s">
        <v>387</v>
      </c>
      <c r="D28" s="237"/>
      <c r="E28" s="237"/>
      <c r="F28" s="238"/>
    </row>
    <row r="29" spans="2:13" ht="15.75" customHeight="1"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39" thickBot="1">
      <c r="B31" s="12" t="s">
        <v>431</v>
      </c>
      <c r="C31" s="2" t="s">
        <v>279</v>
      </c>
      <c r="D31" s="3"/>
      <c r="E31" s="3">
        <v>100</v>
      </c>
      <c r="F31" s="3">
        <v>0</v>
      </c>
      <c r="G31" s="161"/>
      <c r="H31" s="162"/>
      <c r="I31" s="162"/>
      <c r="J31" s="162"/>
      <c r="K31" s="162"/>
      <c r="L31" s="162"/>
      <c r="M31" s="163"/>
    </row>
    <row r="32" spans="2:13" ht="15.75" customHeight="1" thickBot="1">
      <c r="B32" s="8" t="s">
        <v>11</v>
      </c>
      <c r="C32" s="220" t="s">
        <v>388</v>
      </c>
      <c r="D32" s="221"/>
      <c r="E32" s="221"/>
      <c r="F32" s="222"/>
    </row>
    <row r="33" spans="2:13" ht="15.75" thickBot="1">
      <c r="B33" s="4"/>
      <c r="C33" s="5"/>
      <c r="D33" s="6"/>
      <c r="E33" s="6"/>
      <c r="F33" s="6"/>
    </row>
    <row r="34" spans="2:13" ht="15.75" thickBot="1">
      <c r="B34" s="11" t="s">
        <v>9</v>
      </c>
      <c r="C34" s="243" t="s">
        <v>387</v>
      </c>
      <c r="D34" s="237"/>
      <c r="E34" s="237"/>
      <c r="F34" s="238"/>
    </row>
    <row r="35" spans="2:13" ht="15.75" customHeight="1" thickBot="1">
      <c r="B35" s="239" t="s">
        <v>1</v>
      </c>
      <c r="C35" s="239" t="s">
        <v>2</v>
      </c>
      <c r="D35" s="10" t="s">
        <v>3</v>
      </c>
      <c r="E35" s="10" t="s">
        <v>4</v>
      </c>
      <c r="F35" s="239" t="s">
        <v>407</v>
      </c>
      <c r="G35" s="241" t="s">
        <v>14</v>
      </c>
      <c r="H35" s="242"/>
      <c r="I35" s="242"/>
      <c r="J35" s="242"/>
      <c r="K35" s="242"/>
      <c r="L35" s="242"/>
      <c r="M35" s="242"/>
    </row>
    <row r="36" spans="2:13" ht="15.75" thickBot="1">
      <c r="B36" s="240"/>
      <c r="C36" s="240"/>
      <c r="D36" s="1" t="s">
        <v>451</v>
      </c>
      <c r="E36" s="1" t="s">
        <v>406</v>
      </c>
      <c r="F36" s="240"/>
      <c r="G36" s="140"/>
      <c r="H36" s="156"/>
      <c r="I36" s="156"/>
      <c r="J36" s="156"/>
      <c r="K36" s="156"/>
      <c r="L36" s="156"/>
      <c r="M36" s="157"/>
    </row>
    <row r="37" spans="2:13" ht="15.75" thickBot="1">
      <c r="B37" s="12" t="s">
        <v>432</v>
      </c>
      <c r="C37" s="2" t="s">
        <v>279</v>
      </c>
      <c r="D37" s="3"/>
      <c r="E37" s="3">
        <v>100</v>
      </c>
      <c r="F37" s="3">
        <v>0</v>
      </c>
      <c r="G37" s="161"/>
      <c r="H37" s="162"/>
      <c r="I37" s="162"/>
      <c r="J37" s="162"/>
      <c r="K37" s="162"/>
      <c r="L37" s="162"/>
      <c r="M37" s="163"/>
    </row>
    <row r="38" spans="2:13" ht="15.75" thickBot="1">
      <c r="B38" s="8" t="s">
        <v>11</v>
      </c>
      <c r="C38" s="220" t="s">
        <v>388</v>
      </c>
      <c r="D38" s="221"/>
      <c r="E38" s="221"/>
      <c r="F38" s="222"/>
    </row>
    <row r="39" spans="2:13" ht="15.75" thickBot="1"/>
    <row r="40" spans="2:13" ht="15.75" thickBot="1">
      <c r="B40" s="11" t="s">
        <v>9</v>
      </c>
      <c r="C40" s="243" t="s">
        <v>387</v>
      </c>
      <c r="D40" s="237"/>
      <c r="E40" s="237"/>
      <c r="F40" s="238"/>
    </row>
    <row r="41" spans="2:13" ht="15.75" customHeight="1" thickBot="1">
      <c r="B41" s="239" t="s">
        <v>1</v>
      </c>
      <c r="C41" s="239" t="s">
        <v>2</v>
      </c>
      <c r="D41" s="10" t="s">
        <v>3</v>
      </c>
      <c r="E41" s="10" t="s">
        <v>4</v>
      </c>
      <c r="F41" s="239" t="s">
        <v>407</v>
      </c>
      <c r="G41" s="241" t="s">
        <v>14</v>
      </c>
      <c r="H41" s="242"/>
      <c r="I41" s="242"/>
      <c r="J41" s="242"/>
      <c r="K41" s="242"/>
      <c r="L41" s="242"/>
      <c r="M41" s="242"/>
    </row>
    <row r="42" spans="2:13" ht="15.75" thickBot="1">
      <c r="B42" s="240"/>
      <c r="C42" s="240"/>
      <c r="D42" s="1" t="s">
        <v>451</v>
      </c>
      <c r="E42" s="1" t="s">
        <v>406</v>
      </c>
      <c r="F42" s="240"/>
      <c r="G42" s="140"/>
      <c r="H42" s="156"/>
      <c r="I42" s="156"/>
      <c r="J42" s="156"/>
      <c r="K42" s="156"/>
      <c r="L42" s="156"/>
      <c r="M42" s="157"/>
    </row>
    <row r="43" spans="2:13" ht="15.75" thickBot="1">
      <c r="B43" s="12" t="s">
        <v>433</v>
      </c>
      <c r="C43" s="2" t="s">
        <v>279</v>
      </c>
      <c r="D43" s="3"/>
      <c r="E43" s="3">
        <v>100</v>
      </c>
      <c r="F43" s="3">
        <v>0</v>
      </c>
      <c r="G43" s="161"/>
      <c r="H43" s="162"/>
      <c r="I43" s="162"/>
      <c r="J43" s="162"/>
      <c r="K43" s="162"/>
      <c r="L43" s="162"/>
      <c r="M43" s="163"/>
    </row>
    <row r="44" spans="2:13" ht="15.75" thickBot="1">
      <c r="B44" s="8" t="s">
        <v>11</v>
      </c>
      <c r="C44" s="220" t="s">
        <v>388</v>
      </c>
      <c r="D44" s="221"/>
      <c r="E44" s="221"/>
      <c r="F44" s="222"/>
    </row>
  </sheetData>
  <mergeCells count="27">
    <mergeCell ref="D2:L2"/>
    <mergeCell ref="D3:L3"/>
    <mergeCell ref="D4:L4"/>
    <mergeCell ref="C5:F5"/>
    <mergeCell ref="B7:F7"/>
    <mergeCell ref="G35:M35"/>
    <mergeCell ref="G36:M37"/>
    <mergeCell ref="G29:M29"/>
    <mergeCell ref="G30:M31"/>
    <mergeCell ref="B8:F26"/>
    <mergeCell ref="C32:F32"/>
    <mergeCell ref="C28:F28"/>
    <mergeCell ref="B29:B30"/>
    <mergeCell ref="C29:C30"/>
    <mergeCell ref="F29:F30"/>
    <mergeCell ref="B41:B42"/>
    <mergeCell ref="C41:C42"/>
    <mergeCell ref="F41:F42"/>
    <mergeCell ref="C34:F34"/>
    <mergeCell ref="B35:B36"/>
    <mergeCell ref="C35:C36"/>
    <mergeCell ref="F35:F36"/>
    <mergeCell ref="G41:M41"/>
    <mergeCell ref="G42:M43"/>
    <mergeCell ref="C44:F44"/>
    <mergeCell ref="C38:F38"/>
    <mergeCell ref="C40:F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FFFF00"/>
  </sheetPr>
  <dimension ref="B1:P41"/>
  <sheetViews>
    <sheetView workbookViewId="0">
      <selection activeCell="N4" sqref="N4"/>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3" max="13" width="20.7109375" bestFit="1" customWidth="1"/>
    <col min="14" max="14" width="20.140625" bestFit="1" customWidth="1"/>
    <col min="15" max="15" width="17" bestFit="1" customWidth="1"/>
    <col min="16" max="16" width="44.85546875" bestFit="1" customWidth="1"/>
  </cols>
  <sheetData>
    <row r="1" spans="2:16" ht="15.75" thickBot="1">
      <c r="C1" t="s">
        <v>12</v>
      </c>
      <c r="D1" t="s">
        <v>0</v>
      </c>
    </row>
    <row r="2" spans="2:16" ht="15.75" thickBot="1">
      <c r="B2" t="str">
        <f>+'[8]програм 1'!$B$2</f>
        <v xml:space="preserve"> ЈЛС</v>
      </c>
      <c r="C2" s="23">
        <v>205</v>
      </c>
      <c r="D2" s="164" t="s">
        <v>280</v>
      </c>
      <c r="E2" s="165"/>
      <c r="F2" s="165"/>
      <c r="G2" s="165"/>
      <c r="H2" s="165"/>
      <c r="I2" s="165"/>
      <c r="J2" s="165"/>
      <c r="K2" s="165"/>
      <c r="L2" s="166"/>
      <c r="P2" t="s">
        <v>276</v>
      </c>
    </row>
    <row r="3" spans="2:16" ht="15.75" thickBot="1">
      <c r="B3" t="s">
        <v>5</v>
      </c>
      <c r="C3" s="24" t="s">
        <v>45</v>
      </c>
      <c r="D3" s="131" t="s">
        <v>23</v>
      </c>
      <c r="E3" s="132"/>
      <c r="F3" s="132"/>
      <c r="G3" s="132"/>
      <c r="H3" s="132"/>
      <c r="I3" s="132"/>
      <c r="J3" s="132"/>
      <c r="K3" s="132"/>
      <c r="L3" s="133"/>
      <c r="M3" s="25" t="s">
        <v>403</v>
      </c>
      <c r="N3" s="25" t="s">
        <v>404</v>
      </c>
      <c r="O3" s="25" t="s">
        <v>405</v>
      </c>
      <c r="P3" s="25" t="s">
        <v>277</v>
      </c>
    </row>
    <row r="4" spans="2:16" ht="15.75" customHeight="1" thickBot="1">
      <c r="B4" t="s">
        <v>99</v>
      </c>
      <c r="C4" s="40" t="s">
        <v>413</v>
      </c>
      <c r="D4" s="278" t="s">
        <v>414</v>
      </c>
      <c r="E4" s="152"/>
      <c r="F4" s="152"/>
      <c r="G4" s="152"/>
      <c r="H4" s="152"/>
      <c r="I4" s="152"/>
      <c r="J4" s="152"/>
      <c r="K4" s="152"/>
      <c r="L4" s="153"/>
      <c r="M4" s="88">
        <v>9444</v>
      </c>
      <c r="N4" s="25">
        <v>9444</v>
      </c>
      <c r="O4" s="25">
        <v>0</v>
      </c>
      <c r="P4" s="26">
        <f>O4/N4</f>
        <v>0</v>
      </c>
    </row>
    <row r="5" spans="2:16" ht="15.75" thickBot="1">
      <c r="B5" t="s">
        <v>10</v>
      </c>
      <c r="C5" s="169" t="s">
        <v>293</v>
      </c>
      <c r="D5" s="170"/>
      <c r="E5" s="170"/>
      <c r="F5" s="171"/>
    </row>
    <row r="7" spans="2:16" ht="15.75" thickBot="1">
      <c r="B7" s="172" t="s">
        <v>13</v>
      </c>
      <c r="C7" s="172"/>
      <c r="D7" s="172"/>
      <c r="E7" s="172"/>
      <c r="F7" s="172"/>
    </row>
    <row r="8" spans="2:16">
      <c r="B8" s="140" t="s">
        <v>429</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3">
      <c r="B17" s="158"/>
      <c r="C17" s="159"/>
      <c r="D17" s="159"/>
      <c r="E17" s="159"/>
      <c r="F17" s="160"/>
    </row>
    <row r="18" spans="2:13">
      <c r="B18" s="158"/>
      <c r="C18" s="159"/>
      <c r="D18" s="159"/>
      <c r="E18" s="159"/>
      <c r="F18" s="160"/>
    </row>
    <row r="19" spans="2:13">
      <c r="B19" s="158"/>
      <c r="C19" s="159"/>
      <c r="D19" s="159"/>
      <c r="E19" s="159"/>
      <c r="F19" s="160"/>
    </row>
    <row r="20" spans="2:13">
      <c r="B20" s="158"/>
      <c r="C20" s="159"/>
      <c r="D20" s="159"/>
      <c r="E20" s="159"/>
      <c r="F20" s="160"/>
    </row>
    <row r="21" spans="2:13">
      <c r="B21" s="158"/>
      <c r="C21" s="159"/>
      <c r="D21" s="159"/>
      <c r="E21" s="159"/>
      <c r="F21" s="160"/>
    </row>
    <row r="22" spans="2:13">
      <c r="B22" s="158"/>
      <c r="C22" s="159"/>
      <c r="D22" s="159"/>
      <c r="E22" s="159"/>
      <c r="F22" s="160"/>
    </row>
    <row r="23" spans="2:13">
      <c r="B23" s="158"/>
      <c r="C23" s="159"/>
      <c r="D23" s="159"/>
      <c r="E23" s="159"/>
      <c r="F23" s="160"/>
    </row>
    <row r="24" spans="2:13">
      <c r="B24" s="158"/>
      <c r="C24" s="159"/>
      <c r="D24" s="159"/>
      <c r="E24" s="159"/>
      <c r="F24" s="160"/>
    </row>
    <row r="25" spans="2:13">
      <c r="B25" s="158"/>
      <c r="C25" s="159"/>
      <c r="D25" s="159"/>
      <c r="E25" s="159"/>
      <c r="F25" s="160"/>
    </row>
    <row r="26" spans="2:13" ht="15.75" thickBot="1">
      <c r="B26" s="161"/>
      <c r="C26" s="162"/>
      <c r="D26" s="162"/>
      <c r="E26" s="162"/>
      <c r="F26" s="163"/>
    </row>
    <row r="27" spans="2:13" ht="15.75" thickBot="1"/>
    <row r="28" spans="2:13" ht="15.75" customHeight="1" thickBot="1">
      <c r="B28" s="11" t="s">
        <v>9</v>
      </c>
      <c r="C28" s="243" t="s">
        <v>389</v>
      </c>
      <c r="D28" s="237"/>
      <c r="E28" s="237"/>
      <c r="F28" s="238"/>
    </row>
    <row r="29" spans="2:13" ht="15.75" customHeight="1"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15.75" thickBot="1">
      <c r="B31" s="12" t="s">
        <v>390</v>
      </c>
      <c r="C31" s="2" t="s">
        <v>365</v>
      </c>
      <c r="D31" s="3"/>
      <c r="E31" s="3">
        <v>100</v>
      </c>
      <c r="F31" s="3">
        <v>0</v>
      </c>
      <c r="G31" s="161"/>
      <c r="H31" s="162"/>
      <c r="I31" s="162"/>
      <c r="J31" s="162"/>
      <c r="K31" s="162"/>
      <c r="L31" s="162"/>
      <c r="M31" s="163"/>
    </row>
    <row r="32" spans="2:13" ht="15.75" customHeight="1" thickBot="1">
      <c r="B32" s="8" t="s">
        <v>11</v>
      </c>
      <c r="C32" s="220" t="s">
        <v>391</v>
      </c>
      <c r="D32" s="221"/>
      <c r="E32" s="221"/>
      <c r="F32" s="222"/>
    </row>
    <row r="33" spans="2:6">
      <c r="B33" s="4"/>
      <c r="C33" s="5"/>
      <c r="D33" s="6"/>
      <c r="E33" s="6"/>
      <c r="F33" s="6"/>
    </row>
    <row r="34" spans="2:6" ht="15.75" customHeight="1"/>
    <row r="35" spans="2:6" ht="15.75" customHeight="1"/>
    <row r="38" spans="2:6" ht="15.75" customHeight="1"/>
    <row r="39" spans="2:6">
      <c r="B39" s="4"/>
      <c r="C39" s="9"/>
      <c r="D39" s="9"/>
      <c r="E39" s="9"/>
      <c r="F39" s="9"/>
    </row>
    <row r="41" spans="2:6" ht="15.75" customHeight="1"/>
  </sheetData>
  <mergeCells count="13">
    <mergeCell ref="C32:F32"/>
    <mergeCell ref="C28:F28"/>
    <mergeCell ref="B29:B30"/>
    <mergeCell ref="C29:C30"/>
    <mergeCell ref="F29:F30"/>
    <mergeCell ref="G29:M29"/>
    <mergeCell ref="G30:M31"/>
    <mergeCell ref="B8:F26"/>
    <mergeCell ref="D2:L2"/>
    <mergeCell ref="D3:L3"/>
    <mergeCell ref="D4:L4"/>
    <mergeCell ref="C5:F5"/>
    <mergeCell ref="B7:F7"/>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rgb="FFFFFF00"/>
  </sheetPr>
  <dimension ref="A1:O34"/>
  <sheetViews>
    <sheetView workbookViewId="0">
      <selection activeCell="A8" sqref="A8:E26"/>
    </sheetView>
  </sheetViews>
  <sheetFormatPr defaultRowHeight="15"/>
  <cols>
    <col min="1" max="1" width="18.42578125" customWidth="1"/>
    <col min="2" max="2" width="31.5703125" customWidth="1"/>
    <col min="12" max="12" width="13.28515625" customWidth="1"/>
    <col min="13" max="13" width="15" customWidth="1"/>
    <col min="14" max="14" width="13" customWidth="1"/>
  </cols>
  <sheetData>
    <row r="1" spans="1:15" ht="15.75" thickBot="1">
      <c r="B1" t="s">
        <v>12</v>
      </c>
      <c r="C1" t="s">
        <v>0</v>
      </c>
      <c r="L1" s="106"/>
      <c r="M1" s="106"/>
      <c r="N1" s="106"/>
      <c r="O1" s="107"/>
    </row>
    <row r="2" spans="1:15" ht="15.75" thickBot="1">
      <c r="A2" t="str">
        <f>+'[9]програм 1'!$B$2</f>
        <v xml:space="preserve"> ЈЛС</v>
      </c>
      <c r="B2" s="23">
        <v>205</v>
      </c>
      <c r="C2" s="164" t="s">
        <v>280</v>
      </c>
      <c r="D2" s="165"/>
      <c r="E2" s="165"/>
      <c r="F2" s="165"/>
      <c r="G2" s="165"/>
      <c r="H2" s="165"/>
      <c r="I2" s="165"/>
      <c r="J2" s="165"/>
      <c r="K2" s="166"/>
      <c r="L2" s="106"/>
      <c r="M2" s="106"/>
      <c r="N2" s="106"/>
      <c r="O2" s="107" t="s">
        <v>276</v>
      </c>
    </row>
    <row r="3" spans="1:15" ht="15.75" thickBot="1">
      <c r="A3" t="s">
        <v>5</v>
      </c>
      <c r="B3" s="24" t="s">
        <v>45</v>
      </c>
      <c r="C3" s="131" t="s">
        <v>23</v>
      </c>
      <c r="D3" s="132"/>
      <c r="E3" s="132"/>
      <c r="F3" s="132"/>
      <c r="G3" s="132"/>
      <c r="H3" s="132"/>
      <c r="I3" s="132"/>
      <c r="J3" s="132"/>
      <c r="K3" s="133"/>
      <c r="L3" s="88" t="s">
        <v>403</v>
      </c>
      <c r="M3" s="88" t="s">
        <v>404</v>
      </c>
      <c r="N3" s="88" t="s">
        <v>405</v>
      </c>
      <c r="O3" s="91" t="s">
        <v>277</v>
      </c>
    </row>
    <row r="4" spans="1:15" ht="15.75" thickBot="1">
      <c r="A4" t="s">
        <v>99</v>
      </c>
      <c r="B4" s="115" t="s">
        <v>453</v>
      </c>
      <c r="C4" s="244" t="s">
        <v>452</v>
      </c>
      <c r="D4" s="154"/>
      <c r="E4" s="154"/>
      <c r="F4" s="154"/>
      <c r="G4" s="154"/>
      <c r="H4" s="154"/>
      <c r="I4" s="154"/>
      <c r="J4" s="154"/>
      <c r="K4" s="155"/>
      <c r="L4" s="88">
        <v>0</v>
      </c>
      <c r="M4" s="88">
        <v>871</v>
      </c>
      <c r="N4" s="88">
        <v>0</v>
      </c>
      <c r="O4" s="91">
        <f>N4/M4</f>
        <v>0</v>
      </c>
    </row>
    <row r="5" spans="1:15" ht="15.75" thickBot="1">
      <c r="A5" t="s">
        <v>10</v>
      </c>
      <c r="B5" s="169" t="s">
        <v>293</v>
      </c>
      <c r="C5" s="170"/>
      <c r="D5" s="170"/>
      <c r="E5" s="171"/>
      <c r="L5" s="106"/>
      <c r="M5" s="106"/>
      <c r="N5" s="106"/>
      <c r="O5" s="107"/>
    </row>
    <row r="6" spans="1:15">
      <c r="L6" s="106"/>
      <c r="M6" s="106"/>
      <c r="N6" s="106"/>
      <c r="O6" s="107"/>
    </row>
    <row r="7" spans="1:15" ht="15.75" thickBot="1">
      <c r="A7" s="172" t="s">
        <v>13</v>
      </c>
      <c r="B7" s="172"/>
      <c r="C7" s="172"/>
      <c r="D7" s="172"/>
      <c r="E7" s="172"/>
      <c r="L7" s="106"/>
      <c r="M7" s="106"/>
      <c r="N7" s="106"/>
      <c r="O7" s="107"/>
    </row>
    <row r="8" spans="1:15">
      <c r="A8" s="140"/>
      <c r="B8" s="156"/>
      <c r="C8" s="156"/>
      <c r="D8" s="156"/>
      <c r="E8" s="157"/>
      <c r="L8" s="106"/>
      <c r="M8" s="106"/>
      <c r="N8" s="106"/>
      <c r="O8" s="107"/>
    </row>
    <row r="9" spans="1:15">
      <c r="A9" s="158"/>
      <c r="B9" s="159"/>
      <c r="C9" s="159"/>
      <c r="D9" s="159"/>
      <c r="E9" s="160"/>
      <c r="L9" s="106"/>
      <c r="M9" s="106"/>
      <c r="N9" s="106"/>
      <c r="O9" s="107"/>
    </row>
    <row r="10" spans="1:15">
      <c r="A10" s="158"/>
      <c r="B10" s="159"/>
      <c r="C10" s="159"/>
      <c r="D10" s="159"/>
      <c r="E10" s="160"/>
      <c r="L10" s="106"/>
      <c r="M10" s="106"/>
      <c r="N10" s="106"/>
      <c r="O10" s="107"/>
    </row>
    <row r="11" spans="1:15">
      <c r="A11" s="158"/>
      <c r="B11" s="159"/>
      <c r="C11" s="159"/>
      <c r="D11" s="159"/>
      <c r="E11" s="160"/>
      <c r="L11" s="106"/>
      <c r="M11" s="106"/>
      <c r="N11" s="106"/>
      <c r="O11" s="107"/>
    </row>
    <row r="12" spans="1:15">
      <c r="A12" s="158"/>
      <c r="B12" s="159"/>
      <c r="C12" s="159"/>
      <c r="D12" s="159"/>
      <c r="E12" s="160"/>
      <c r="L12" s="106"/>
      <c r="M12" s="106"/>
      <c r="N12" s="106"/>
      <c r="O12" s="107"/>
    </row>
    <row r="13" spans="1:15">
      <c r="A13" s="158"/>
      <c r="B13" s="159"/>
      <c r="C13" s="159"/>
      <c r="D13" s="159"/>
      <c r="E13" s="160"/>
      <c r="H13" s="14"/>
      <c r="L13" s="106"/>
      <c r="M13" s="106"/>
      <c r="N13" s="106"/>
      <c r="O13" s="107"/>
    </row>
    <row r="14" spans="1:15">
      <c r="A14" s="158"/>
      <c r="B14" s="159"/>
      <c r="C14" s="159"/>
      <c r="D14" s="159"/>
      <c r="E14" s="160"/>
      <c r="L14" s="106"/>
      <c r="M14" s="106"/>
      <c r="N14" s="106"/>
      <c r="O14" s="107"/>
    </row>
    <row r="15" spans="1:15">
      <c r="A15" s="158"/>
      <c r="B15" s="159"/>
      <c r="C15" s="159"/>
      <c r="D15" s="159"/>
      <c r="E15" s="160"/>
      <c r="L15" s="106"/>
      <c r="M15" s="106"/>
      <c r="N15" s="106"/>
      <c r="O15" s="107"/>
    </row>
    <row r="16" spans="1:15">
      <c r="A16" s="158"/>
      <c r="B16" s="159"/>
      <c r="C16" s="159"/>
      <c r="D16" s="159"/>
      <c r="E16" s="160"/>
      <c r="L16" s="106"/>
      <c r="M16" s="106"/>
      <c r="N16" s="106"/>
      <c r="O16" s="107"/>
    </row>
    <row r="17" spans="1:15">
      <c r="A17" s="158"/>
      <c r="B17" s="159"/>
      <c r="C17" s="159"/>
      <c r="D17" s="159"/>
      <c r="E17" s="160"/>
      <c r="L17" s="106"/>
      <c r="M17" s="106"/>
      <c r="N17" s="106"/>
      <c r="O17" s="107"/>
    </row>
    <row r="18" spans="1:15">
      <c r="A18" s="158"/>
      <c r="B18" s="159"/>
      <c r="C18" s="159"/>
      <c r="D18" s="159"/>
      <c r="E18" s="160"/>
      <c r="L18" s="106"/>
      <c r="M18" s="106"/>
      <c r="N18" s="106"/>
      <c r="O18" s="107"/>
    </row>
    <row r="19" spans="1:15">
      <c r="A19" s="158"/>
      <c r="B19" s="159"/>
      <c r="C19" s="159"/>
      <c r="D19" s="159"/>
      <c r="E19" s="160"/>
      <c r="L19" s="106"/>
      <c r="M19" s="106"/>
      <c r="N19" s="106"/>
      <c r="O19" s="107"/>
    </row>
    <row r="20" spans="1:15">
      <c r="A20" s="158"/>
      <c r="B20" s="159"/>
      <c r="C20" s="159"/>
      <c r="D20" s="159"/>
      <c r="E20" s="160"/>
      <c r="L20" s="106"/>
      <c r="M20" s="106"/>
      <c r="N20" s="106"/>
      <c r="O20" s="107"/>
    </row>
    <row r="21" spans="1:15">
      <c r="A21" s="158"/>
      <c r="B21" s="159"/>
      <c r="C21" s="159"/>
      <c r="D21" s="159"/>
      <c r="E21" s="160"/>
      <c r="L21" s="106"/>
      <c r="M21" s="106"/>
      <c r="N21" s="106"/>
      <c r="O21" s="107"/>
    </row>
    <row r="22" spans="1:15">
      <c r="A22" s="158"/>
      <c r="B22" s="159"/>
      <c r="C22" s="159"/>
      <c r="D22" s="159"/>
      <c r="E22" s="160"/>
      <c r="L22" s="106"/>
      <c r="M22" s="106"/>
      <c r="N22" s="106"/>
      <c r="O22" s="107"/>
    </row>
    <row r="23" spans="1:15">
      <c r="A23" s="158"/>
      <c r="B23" s="159"/>
      <c r="C23" s="159"/>
      <c r="D23" s="159"/>
      <c r="E23" s="160"/>
      <c r="L23" s="106"/>
      <c r="M23" s="106"/>
      <c r="N23" s="106"/>
      <c r="O23" s="107"/>
    </row>
    <row r="24" spans="1:15">
      <c r="A24" s="158"/>
      <c r="B24" s="159"/>
      <c r="C24" s="159"/>
      <c r="D24" s="159"/>
      <c r="E24" s="160"/>
      <c r="L24" s="106"/>
      <c r="M24" s="106"/>
      <c r="N24" s="106"/>
      <c r="O24" s="107"/>
    </row>
    <row r="25" spans="1:15">
      <c r="A25" s="158"/>
      <c r="B25" s="159"/>
      <c r="C25" s="159"/>
      <c r="D25" s="159"/>
      <c r="E25" s="160"/>
      <c r="L25" s="106"/>
      <c r="M25" s="106"/>
      <c r="N25" s="106"/>
      <c r="O25" s="107"/>
    </row>
    <row r="26" spans="1:15" ht="15.75" thickBot="1">
      <c r="A26" s="161"/>
      <c r="B26" s="162"/>
      <c r="C26" s="162"/>
      <c r="D26" s="162"/>
      <c r="E26" s="163"/>
      <c r="L26" s="106"/>
      <c r="M26" s="106"/>
      <c r="N26" s="106"/>
      <c r="O26" s="107"/>
    </row>
    <row r="27" spans="1:15" ht="15.75" thickBot="1">
      <c r="L27" s="106"/>
      <c r="M27" s="106"/>
      <c r="N27" s="106"/>
      <c r="O27" s="107"/>
    </row>
    <row r="28" spans="1:15" ht="15.75" thickBot="1">
      <c r="A28" s="11" t="s">
        <v>9</v>
      </c>
      <c r="B28" s="243"/>
      <c r="C28" s="237"/>
      <c r="D28" s="237"/>
      <c r="E28" s="238"/>
      <c r="L28" s="106"/>
      <c r="M28" s="106"/>
      <c r="N28" s="106"/>
      <c r="O28" s="107"/>
    </row>
    <row r="29" spans="1:15" ht="23.25" thickBot="1">
      <c r="A29" s="239" t="s">
        <v>1</v>
      </c>
      <c r="B29" s="239" t="s">
        <v>2</v>
      </c>
      <c r="C29" s="10" t="s">
        <v>3</v>
      </c>
      <c r="D29" s="10" t="s">
        <v>4</v>
      </c>
      <c r="E29" s="239" t="s">
        <v>407</v>
      </c>
      <c r="F29" s="241" t="s">
        <v>14</v>
      </c>
      <c r="G29" s="242"/>
      <c r="H29" s="242"/>
      <c r="I29" s="242"/>
      <c r="J29" s="242"/>
      <c r="K29" s="242"/>
      <c r="L29" s="242"/>
      <c r="M29" s="106"/>
      <c r="N29" s="106"/>
      <c r="O29" s="107"/>
    </row>
    <row r="30" spans="1:15" ht="23.25" thickBot="1">
      <c r="A30" s="240"/>
      <c r="B30" s="240"/>
      <c r="C30" s="1" t="s">
        <v>451</v>
      </c>
      <c r="D30" s="1" t="s">
        <v>406</v>
      </c>
      <c r="E30" s="240"/>
      <c r="F30" s="140"/>
      <c r="G30" s="156"/>
      <c r="H30" s="156"/>
      <c r="I30" s="156"/>
      <c r="J30" s="156"/>
      <c r="K30" s="156"/>
      <c r="L30" s="157"/>
      <c r="M30" s="106"/>
      <c r="N30" s="106"/>
      <c r="O30" s="107"/>
    </row>
    <row r="31" spans="1:15" ht="72" customHeight="1" thickBot="1">
      <c r="A31" s="12" t="s">
        <v>454</v>
      </c>
      <c r="B31" s="2" t="s">
        <v>365</v>
      </c>
      <c r="C31" s="3"/>
      <c r="D31" s="3">
        <v>100</v>
      </c>
      <c r="E31" s="3">
        <v>0</v>
      </c>
      <c r="F31" s="161"/>
      <c r="G31" s="162"/>
      <c r="H31" s="162"/>
      <c r="I31" s="162"/>
      <c r="J31" s="162"/>
      <c r="K31" s="162"/>
      <c r="L31" s="163"/>
      <c r="M31" s="106"/>
      <c r="N31" s="106"/>
      <c r="O31" s="107"/>
    </row>
    <row r="32" spans="1:15" ht="15.75" thickBot="1">
      <c r="A32" s="8" t="s">
        <v>11</v>
      </c>
      <c r="B32" s="220" t="s">
        <v>366</v>
      </c>
      <c r="C32" s="221"/>
      <c r="D32" s="221"/>
      <c r="E32" s="222"/>
      <c r="L32" s="106"/>
      <c r="M32" s="106"/>
      <c r="N32" s="106"/>
      <c r="O32" s="107"/>
    </row>
    <row r="33" spans="1:15">
      <c r="A33" s="4"/>
      <c r="B33" s="5"/>
      <c r="C33" s="6"/>
      <c r="D33" s="6"/>
      <c r="E33" s="6"/>
      <c r="L33" s="106"/>
      <c r="M33" s="106"/>
      <c r="N33" s="106"/>
      <c r="O33" s="107"/>
    </row>
    <row r="34" spans="1:15">
      <c r="A34" s="106"/>
      <c r="B34" s="106"/>
      <c r="C34" s="107"/>
    </row>
  </sheetData>
  <mergeCells count="13">
    <mergeCell ref="F29:L29"/>
    <mergeCell ref="F30:L31"/>
    <mergeCell ref="C2:K2"/>
    <mergeCell ref="C3:K3"/>
    <mergeCell ref="C4:K4"/>
    <mergeCell ref="B5:E5"/>
    <mergeCell ref="A7:E7"/>
    <mergeCell ref="A8:E26"/>
    <mergeCell ref="B32:E32"/>
    <mergeCell ref="B28:E28"/>
    <mergeCell ref="A29:A30"/>
    <mergeCell ref="B29:B30"/>
    <mergeCell ref="E29:E30"/>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rgb="FFFFFF00"/>
  </sheetPr>
  <dimension ref="A1:O45"/>
  <sheetViews>
    <sheetView workbookViewId="0">
      <selection sqref="A1:O34"/>
    </sheetView>
  </sheetViews>
  <sheetFormatPr defaultRowHeight="15"/>
  <cols>
    <col min="1" max="1" width="42.42578125" customWidth="1"/>
    <col min="2" max="2" width="13.140625" customWidth="1"/>
    <col min="3" max="3" width="12.85546875" customWidth="1"/>
    <col min="4" max="4" width="12.5703125" customWidth="1"/>
    <col min="5" max="5" width="12.7109375" customWidth="1"/>
    <col min="12" max="12" width="20.7109375" style="106" bestFit="1" customWidth="1"/>
    <col min="13" max="13" width="20.140625" style="106" bestFit="1" customWidth="1"/>
    <col min="14" max="14" width="17" style="106" bestFit="1" customWidth="1"/>
    <col min="15" max="15" width="29.85546875" style="107" customWidth="1"/>
  </cols>
  <sheetData>
    <row r="1" spans="1:15" ht="15.75" thickBot="1">
      <c r="B1" t="s">
        <v>12</v>
      </c>
      <c r="C1" t="s">
        <v>0</v>
      </c>
    </row>
    <row r="2" spans="1:15" ht="15.75" thickBot="1">
      <c r="A2" t="str">
        <f>+'[9]програм 1'!$B$2</f>
        <v xml:space="preserve"> ЈЛС</v>
      </c>
      <c r="B2" s="23">
        <v>205</v>
      </c>
      <c r="C2" s="164" t="s">
        <v>280</v>
      </c>
      <c r="D2" s="165"/>
      <c r="E2" s="165"/>
      <c r="F2" s="165"/>
      <c r="G2" s="165"/>
      <c r="H2" s="165"/>
      <c r="I2" s="165"/>
      <c r="J2" s="165"/>
      <c r="K2" s="166"/>
      <c r="O2" s="107" t="s">
        <v>276</v>
      </c>
    </row>
    <row r="3" spans="1:15" ht="15.75" thickBot="1">
      <c r="A3" t="s">
        <v>5</v>
      </c>
      <c r="B3" s="24" t="s">
        <v>45</v>
      </c>
      <c r="C3" s="131" t="s">
        <v>23</v>
      </c>
      <c r="D3" s="132"/>
      <c r="E3" s="132"/>
      <c r="F3" s="132"/>
      <c r="G3" s="132"/>
      <c r="H3" s="132"/>
      <c r="I3" s="132"/>
      <c r="J3" s="132"/>
      <c r="K3" s="133"/>
      <c r="L3" s="88" t="s">
        <v>403</v>
      </c>
      <c r="M3" s="88" t="s">
        <v>404</v>
      </c>
      <c r="N3" s="88" t="s">
        <v>405</v>
      </c>
      <c r="O3" s="91" t="s">
        <v>277</v>
      </c>
    </row>
    <row r="4" spans="1:15" ht="15.75" thickBot="1">
      <c r="A4" t="s">
        <v>99</v>
      </c>
      <c r="B4" s="40" t="s">
        <v>367</v>
      </c>
      <c r="C4" s="244" t="s">
        <v>368</v>
      </c>
      <c r="D4" s="154"/>
      <c r="E4" s="154"/>
      <c r="F4" s="154"/>
      <c r="G4" s="154"/>
      <c r="H4" s="154"/>
      <c r="I4" s="154"/>
      <c r="J4" s="154"/>
      <c r="K4" s="155"/>
      <c r="L4" s="88">
        <v>52290</v>
      </c>
      <c r="M4" s="88">
        <v>61389</v>
      </c>
      <c r="N4" s="88">
        <v>16475</v>
      </c>
      <c r="O4" s="91">
        <f>N4/M4</f>
        <v>0.26837055498542084</v>
      </c>
    </row>
    <row r="5" spans="1:15" ht="15.75" thickBot="1">
      <c r="A5" t="s">
        <v>10</v>
      </c>
      <c r="B5" s="169" t="s">
        <v>293</v>
      </c>
      <c r="C5" s="170"/>
      <c r="D5" s="170"/>
      <c r="E5" s="171"/>
    </row>
    <row r="7" spans="1:15" ht="15.75" thickBot="1">
      <c r="A7" s="172" t="s">
        <v>13</v>
      </c>
      <c r="B7" s="172"/>
      <c r="C7" s="172"/>
      <c r="D7" s="172"/>
      <c r="E7" s="172"/>
    </row>
    <row r="8" spans="1:15" ht="15" customHeight="1">
      <c r="A8" s="140" t="s">
        <v>428</v>
      </c>
      <c r="B8" s="156"/>
      <c r="C8" s="156"/>
      <c r="D8" s="156"/>
      <c r="E8" s="157"/>
    </row>
    <row r="9" spans="1:15">
      <c r="A9" s="158"/>
      <c r="B9" s="159"/>
      <c r="C9" s="159"/>
      <c r="D9" s="159"/>
      <c r="E9" s="160"/>
    </row>
    <row r="10" spans="1:15">
      <c r="A10" s="158"/>
      <c r="B10" s="159"/>
      <c r="C10" s="159"/>
      <c r="D10" s="159"/>
      <c r="E10" s="160"/>
    </row>
    <row r="11" spans="1:15">
      <c r="A11" s="158"/>
      <c r="B11" s="159"/>
      <c r="C11" s="159"/>
      <c r="D11" s="159"/>
      <c r="E11" s="160"/>
    </row>
    <row r="12" spans="1:15">
      <c r="A12" s="158"/>
      <c r="B12" s="159"/>
      <c r="C12" s="159"/>
      <c r="D12" s="159"/>
      <c r="E12" s="160"/>
    </row>
    <row r="13" spans="1:15">
      <c r="A13" s="158"/>
      <c r="B13" s="159"/>
      <c r="C13" s="159"/>
      <c r="D13" s="159"/>
      <c r="E13" s="160"/>
      <c r="H13" s="14"/>
    </row>
    <row r="14" spans="1:15">
      <c r="A14" s="158"/>
      <c r="B14" s="159"/>
      <c r="C14" s="159"/>
      <c r="D14" s="159"/>
      <c r="E14" s="160"/>
    </row>
    <row r="15" spans="1:15">
      <c r="A15" s="158"/>
      <c r="B15" s="159"/>
      <c r="C15" s="159"/>
      <c r="D15" s="159"/>
      <c r="E15" s="160"/>
    </row>
    <row r="16" spans="1:15" ht="9.75" customHeight="1">
      <c r="A16" s="158"/>
      <c r="B16" s="159"/>
      <c r="C16" s="159"/>
      <c r="D16" s="159"/>
      <c r="E16" s="160"/>
    </row>
    <row r="17" spans="1:12" hidden="1">
      <c r="A17" s="158"/>
      <c r="B17" s="159"/>
      <c r="C17" s="159"/>
      <c r="D17" s="159"/>
      <c r="E17" s="160"/>
    </row>
    <row r="18" spans="1:12" hidden="1">
      <c r="A18" s="158"/>
      <c r="B18" s="159"/>
      <c r="C18" s="159"/>
      <c r="D18" s="159"/>
      <c r="E18" s="160"/>
    </row>
    <row r="19" spans="1:12" hidden="1">
      <c r="A19" s="158"/>
      <c r="B19" s="159"/>
      <c r="C19" s="159"/>
      <c r="D19" s="159"/>
      <c r="E19" s="160"/>
    </row>
    <row r="20" spans="1:12" hidden="1">
      <c r="A20" s="158"/>
      <c r="B20" s="159"/>
      <c r="C20" s="159"/>
      <c r="D20" s="159"/>
      <c r="E20" s="160"/>
    </row>
    <row r="21" spans="1:12" hidden="1">
      <c r="A21" s="158"/>
      <c r="B21" s="159"/>
      <c r="C21" s="159"/>
      <c r="D21" s="159"/>
      <c r="E21" s="160"/>
    </row>
    <row r="22" spans="1:12" hidden="1">
      <c r="A22" s="158"/>
      <c r="B22" s="159"/>
      <c r="C22" s="159"/>
      <c r="D22" s="159"/>
      <c r="E22" s="160"/>
    </row>
    <row r="23" spans="1:12" hidden="1">
      <c r="A23" s="158"/>
      <c r="B23" s="159"/>
      <c r="C23" s="159"/>
      <c r="D23" s="159"/>
      <c r="E23" s="160"/>
    </row>
    <row r="24" spans="1:12" hidden="1">
      <c r="A24" s="158"/>
      <c r="B24" s="159"/>
      <c r="C24" s="159"/>
      <c r="D24" s="159"/>
      <c r="E24" s="160"/>
    </row>
    <row r="25" spans="1:12" hidden="1">
      <c r="A25" s="158"/>
      <c r="B25" s="159"/>
      <c r="C25" s="159"/>
      <c r="D25" s="159"/>
      <c r="E25" s="160"/>
    </row>
    <row r="26" spans="1:12" ht="15.75" hidden="1" thickBot="1">
      <c r="A26" s="161"/>
      <c r="B26" s="162"/>
      <c r="C26" s="162"/>
      <c r="D26" s="162"/>
      <c r="E26" s="163"/>
    </row>
    <row r="27" spans="1:12" ht="15.75" thickBot="1"/>
    <row r="28" spans="1:12" ht="15.75" thickBot="1">
      <c r="A28" s="11" t="s">
        <v>9</v>
      </c>
      <c r="B28" s="243"/>
      <c r="C28" s="237"/>
      <c r="D28" s="237"/>
      <c r="E28" s="238"/>
    </row>
    <row r="29" spans="1:12" ht="15.75" customHeight="1" thickBot="1">
      <c r="A29" s="239" t="s">
        <v>1</v>
      </c>
      <c r="B29" s="239" t="s">
        <v>2</v>
      </c>
      <c r="C29" s="10" t="s">
        <v>3</v>
      </c>
      <c r="D29" s="10" t="s">
        <v>4</v>
      </c>
      <c r="E29" s="239" t="s">
        <v>407</v>
      </c>
      <c r="F29" s="241" t="s">
        <v>14</v>
      </c>
      <c r="G29" s="242"/>
      <c r="H29" s="242"/>
      <c r="I29" s="242"/>
      <c r="J29" s="242"/>
      <c r="K29" s="242"/>
      <c r="L29" s="242"/>
    </row>
    <row r="30" spans="1:12" ht="15.75" thickBot="1">
      <c r="A30" s="240"/>
      <c r="B30" s="240"/>
      <c r="C30" s="1" t="s">
        <v>451</v>
      </c>
      <c r="D30" s="1" t="s">
        <v>406</v>
      </c>
      <c r="E30" s="240"/>
      <c r="F30" s="140"/>
      <c r="G30" s="156"/>
      <c r="H30" s="156"/>
      <c r="I30" s="156"/>
      <c r="J30" s="156"/>
      <c r="K30" s="156"/>
      <c r="L30" s="157"/>
    </row>
    <row r="31" spans="1:12" ht="26.25" thickBot="1">
      <c r="A31" s="12" t="s">
        <v>369</v>
      </c>
      <c r="B31" s="2" t="s">
        <v>365</v>
      </c>
      <c r="C31" s="3"/>
      <c r="D31" s="3">
        <v>100</v>
      </c>
      <c r="E31" s="3">
        <v>50</v>
      </c>
      <c r="F31" s="161"/>
      <c r="G31" s="162"/>
      <c r="H31" s="162"/>
      <c r="I31" s="162"/>
      <c r="J31" s="162"/>
      <c r="K31" s="162"/>
      <c r="L31" s="163"/>
    </row>
    <row r="32" spans="1:12" ht="15.75" customHeight="1" thickBot="1">
      <c r="A32" s="8" t="s">
        <v>11</v>
      </c>
      <c r="B32" s="220" t="s">
        <v>366</v>
      </c>
      <c r="C32" s="221"/>
      <c r="D32" s="221"/>
      <c r="E32" s="222"/>
    </row>
    <row r="33" spans="1:15">
      <c r="A33" s="4"/>
      <c r="B33" s="5"/>
      <c r="C33" s="6"/>
      <c r="D33" s="6"/>
      <c r="E33" s="6"/>
    </row>
    <row r="34" spans="1:15">
      <c r="A34" s="106"/>
      <c r="B34" s="106"/>
      <c r="C34" s="107"/>
      <c r="L34"/>
      <c r="M34"/>
      <c r="N34"/>
      <c r="O34"/>
    </row>
    <row r="35" spans="1:15" ht="15.75" customHeight="1">
      <c r="A35" s="106"/>
      <c r="B35" s="106"/>
      <c r="C35" s="107"/>
      <c r="L35"/>
      <c r="M35"/>
      <c r="N35"/>
      <c r="O35"/>
    </row>
    <row r="36" spans="1:15">
      <c r="A36" s="106"/>
      <c r="B36" s="106"/>
      <c r="C36" s="107"/>
      <c r="L36"/>
      <c r="M36"/>
      <c r="N36"/>
      <c r="O36"/>
    </row>
    <row r="37" spans="1:15">
      <c r="A37" s="106"/>
      <c r="B37" s="106"/>
      <c r="C37" s="107"/>
      <c r="L37"/>
      <c r="M37"/>
      <c r="N37"/>
      <c r="O37"/>
    </row>
    <row r="38" spans="1:15">
      <c r="A38" s="106"/>
      <c r="B38" s="106"/>
      <c r="C38" s="107"/>
      <c r="L38"/>
      <c r="M38"/>
      <c r="N38"/>
      <c r="O38"/>
    </row>
    <row r="39" spans="1:15">
      <c r="A39" s="106"/>
      <c r="B39" s="106"/>
      <c r="C39" s="107"/>
      <c r="L39"/>
      <c r="M39"/>
      <c r="N39"/>
      <c r="O39"/>
    </row>
    <row r="40" spans="1:15">
      <c r="A40" s="106"/>
      <c r="B40" s="106"/>
      <c r="C40" s="107"/>
      <c r="L40"/>
      <c r="M40"/>
      <c r="N40"/>
      <c r="O40"/>
    </row>
    <row r="41" spans="1:15" ht="15.75" customHeight="1">
      <c r="A41" s="106"/>
      <c r="B41" s="106"/>
      <c r="C41" s="107"/>
      <c r="L41"/>
      <c r="M41"/>
      <c r="N41"/>
      <c r="O41"/>
    </row>
    <row r="42" spans="1:15">
      <c r="A42" s="106"/>
      <c r="B42" s="106"/>
      <c r="C42" s="107"/>
      <c r="L42"/>
      <c r="M42"/>
      <c r="N42"/>
      <c r="O42"/>
    </row>
    <row r="43" spans="1:15">
      <c r="A43" s="106"/>
      <c r="B43" s="106"/>
      <c r="C43" s="107"/>
      <c r="L43"/>
      <c r="M43"/>
      <c r="N43"/>
      <c r="O43"/>
    </row>
    <row r="44" spans="1:15">
      <c r="A44" s="106"/>
      <c r="B44" s="106"/>
      <c r="C44" s="107"/>
      <c r="L44"/>
      <c r="M44"/>
      <c r="N44"/>
      <c r="O44"/>
    </row>
    <row r="45" spans="1:15">
      <c r="A45" s="106"/>
      <c r="B45" s="106"/>
      <c r="C45" s="107"/>
      <c r="L45"/>
      <c r="M45"/>
      <c r="N45"/>
      <c r="O45"/>
    </row>
  </sheetData>
  <mergeCells count="13">
    <mergeCell ref="F29:L29"/>
    <mergeCell ref="F30:L31"/>
    <mergeCell ref="A8:E26"/>
    <mergeCell ref="C2:K2"/>
    <mergeCell ref="C3:K3"/>
    <mergeCell ref="C4:K4"/>
    <mergeCell ref="B5:E5"/>
    <mergeCell ref="A7:E7"/>
    <mergeCell ref="B32:E32"/>
    <mergeCell ref="B28:E28"/>
    <mergeCell ref="A29:A30"/>
    <mergeCell ref="B29:B30"/>
    <mergeCell ref="E29:E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B1:P45"/>
  <sheetViews>
    <sheetView tabSelected="1" topLeftCell="A22" workbookViewId="0">
      <selection activeCell="O46" sqref="O46"/>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3" max="13" width="20.7109375" bestFit="1" customWidth="1"/>
    <col min="14" max="14" width="20.140625" bestFit="1" customWidth="1"/>
    <col min="15" max="15" width="18.42578125" customWidth="1"/>
    <col min="16" max="16" width="44.28515625" style="107" bestFit="1" customWidth="1"/>
  </cols>
  <sheetData>
    <row r="1" spans="2:16" ht="15.75" thickBot="1">
      <c r="C1" t="s">
        <v>12</v>
      </c>
      <c r="D1" t="s">
        <v>0</v>
      </c>
    </row>
    <row r="2" spans="2:16" ht="15.75" thickBot="1">
      <c r="B2" t="str">
        <f>+'[1]програм 15'!$B$2</f>
        <v xml:space="preserve"> ЈЛС</v>
      </c>
      <c r="C2" s="23">
        <v>205</v>
      </c>
      <c r="D2" s="164" t="s">
        <v>280</v>
      </c>
      <c r="E2" s="165"/>
      <c r="F2" s="165"/>
      <c r="G2" s="165"/>
      <c r="H2" s="165"/>
      <c r="I2" s="165"/>
      <c r="J2" s="165"/>
      <c r="K2" s="165"/>
      <c r="L2" s="166"/>
      <c r="P2" s="107" t="s">
        <v>276</v>
      </c>
    </row>
    <row r="3" spans="2:16" ht="15.75" thickBot="1">
      <c r="B3" t="s">
        <v>5</v>
      </c>
      <c r="C3" s="24" t="s">
        <v>45</v>
      </c>
      <c r="D3" s="134" t="s">
        <v>23</v>
      </c>
      <c r="E3" s="167"/>
      <c r="F3" s="167"/>
      <c r="G3" s="167"/>
      <c r="H3" s="167"/>
      <c r="I3" s="167"/>
      <c r="J3" s="167"/>
      <c r="K3" s="167"/>
      <c r="L3" s="168"/>
      <c r="M3" s="25" t="s">
        <v>403</v>
      </c>
      <c r="N3" s="25" t="s">
        <v>404</v>
      </c>
      <c r="O3" s="25" t="s">
        <v>405</v>
      </c>
      <c r="P3" s="91" t="s">
        <v>277</v>
      </c>
    </row>
    <row r="4" spans="2:16" ht="15.75" thickBot="1">
      <c r="B4" t="s">
        <v>100</v>
      </c>
      <c r="C4" s="24" t="s">
        <v>49</v>
      </c>
      <c r="D4" s="134" t="s">
        <v>271</v>
      </c>
      <c r="E4" s="167"/>
      <c r="F4" s="167"/>
      <c r="G4" s="167"/>
      <c r="H4" s="167"/>
      <c r="I4" s="167"/>
      <c r="J4" s="167"/>
      <c r="K4" s="167"/>
      <c r="L4" s="168"/>
      <c r="M4" s="25">
        <v>445016</v>
      </c>
      <c r="N4" s="25">
        <v>441664</v>
      </c>
      <c r="O4" s="25">
        <v>167593</v>
      </c>
      <c r="P4" s="91">
        <f>O4/N4</f>
        <v>0.37945814012461965</v>
      </c>
    </row>
    <row r="5" spans="2:16" ht="15.75" thickBot="1">
      <c r="B5" t="s">
        <v>10</v>
      </c>
      <c r="C5" s="169" t="s">
        <v>285</v>
      </c>
      <c r="D5" s="170"/>
      <c r="E5" s="170"/>
      <c r="F5" s="171"/>
    </row>
    <row r="7" spans="2:16" ht="15.75" thickBot="1">
      <c r="B7" s="172" t="s">
        <v>13</v>
      </c>
      <c r="C7" s="172"/>
      <c r="D7" s="172"/>
      <c r="E7" s="172"/>
      <c r="F7" s="172"/>
    </row>
    <row r="8" spans="2:16">
      <c r="B8" s="296" t="s">
        <v>456</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4">
      <c r="B17" s="158"/>
      <c r="C17" s="159"/>
      <c r="D17" s="159"/>
      <c r="E17" s="159"/>
      <c r="F17" s="160"/>
    </row>
    <row r="18" spans="2:14">
      <c r="B18" s="158"/>
      <c r="C18" s="159"/>
      <c r="D18" s="159"/>
      <c r="E18" s="159"/>
      <c r="F18" s="160"/>
    </row>
    <row r="19" spans="2:14">
      <c r="B19" s="158"/>
      <c r="C19" s="159"/>
      <c r="D19" s="159"/>
      <c r="E19" s="159"/>
      <c r="F19" s="160"/>
      <c r="J19" s="28"/>
    </row>
    <row r="20" spans="2:14">
      <c r="B20" s="158"/>
      <c r="C20" s="159"/>
      <c r="D20" s="159"/>
      <c r="E20" s="159"/>
      <c r="F20" s="160"/>
    </row>
    <row r="21" spans="2:14">
      <c r="B21" s="158"/>
      <c r="C21" s="159"/>
      <c r="D21" s="159"/>
      <c r="E21" s="159"/>
      <c r="F21" s="160"/>
    </row>
    <row r="22" spans="2:14">
      <c r="B22" s="158"/>
      <c r="C22" s="159"/>
      <c r="D22" s="159"/>
      <c r="E22" s="159"/>
      <c r="F22" s="160"/>
    </row>
    <row r="23" spans="2:14">
      <c r="B23" s="158"/>
      <c r="C23" s="159"/>
      <c r="D23" s="159"/>
      <c r="E23" s="159"/>
      <c r="F23" s="160"/>
    </row>
    <row r="24" spans="2:14">
      <c r="B24" s="158"/>
      <c r="C24" s="159"/>
      <c r="D24" s="159"/>
      <c r="E24" s="159"/>
      <c r="F24" s="160"/>
    </row>
    <row r="25" spans="2:14">
      <c r="B25" s="158"/>
      <c r="C25" s="159"/>
      <c r="D25" s="159"/>
      <c r="E25" s="159"/>
      <c r="F25" s="160"/>
    </row>
    <row r="26" spans="2:14" ht="15.75" thickBot="1">
      <c r="B26" s="161"/>
      <c r="C26" s="162"/>
      <c r="D26" s="162"/>
      <c r="E26" s="162"/>
      <c r="F26" s="163"/>
    </row>
    <row r="27" spans="2:14" ht="15.75" thickBot="1"/>
    <row r="28" spans="2:14" ht="15.75" thickBot="1">
      <c r="B28" s="64" t="s">
        <v>9</v>
      </c>
      <c r="C28" s="149" t="s">
        <v>278</v>
      </c>
      <c r="D28" s="150"/>
      <c r="E28" s="150"/>
      <c r="F28" s="151"/>
      <c r="G28" s="65"/>
      <c r="H28" s="65"/>
      <c r="I28" s="65"/>
      <c r="J28" s="65"/>
      <c r="K28" s="65"/>
      <c r="L28" s="65"/>
      <c r="M28" s="65"/>
    </row>
    <row r="29" spans="2:14" ht="15.75" thickBot="1">
      <c r="B29" s="137" t="s">
        <v>1</v>
      </c>
      <c r="C29" s="137" t="s">
        <v>2</v>
      </c>
      <c r="D29" s="66" t="s">
        <v>3</v>
      </c>
      <c r="E29" s="66" t="s">
        <v>4</v>
      </c>
      <c r="F29" s="137" t="s">
        <v>407</v>
      </c>
      <c r="G29" s="116" t="s">
        <v>14</v>
      </c>
      <c r="H29" s="117"/>
      <c r="I29" s="117"/>
      <c r="J29" s="117"/>
      <c r="K29" s="117"/>
      <c r="L29" s="117"/>
      <c r="M29" s="117"/>
    </row>
    <row r="30" spans="2:14" ht="15.75" thickBot="1">
      <c r="B30" s="138"/>
      <c r="C30" s="138"/>
      <c r="D30" s="67" t="s">
        <v>451</v>
      </c>
      <c r="E30" s="67" t="s">
        <v>406</v>
      </c>
      <c r="F30" s="138"/>
      <c r="G30" s="118" t="s">
        <v>364</v>
      </c>
      <c r="H30" s="119"/>
      <c r="I30" s="119"/>
      <c r="J30" s="119"/>
      <c r="K30" s="119"/>
      <c r="L30" s="119"/>
      <c r="M30" s="120"/>
    </row>
    <row r="31" spans="2:14" ht="26.25" thickBot="1">
      <c r="B31" s="68" t="s">
        <v>283</v>
      </c>
      <c r="C31" s="71" t="s">
        <v>279</v>
      </c>
      <c r="D31" s="72">
        <v>95</v>
      </c>
      <c r="E31" s="72">
        <v>100</v>
      </c>
      <c r="F31" s="72">
        <v>40</v>
      </c>
      <c r="G31" s="121"/>
      <c r="H31" s="122"/>
      <c r="I31" s="122"/>
      <c r="J31" s="122"/>
      <c r="K31" s="122"/>
      <c r="L31" s="122"/>
      <c r="M31" s="123"/>
      <c r="N31" s="47"/>
    </row>
    <row r="32" spans="2:14" ht="15.75" thickBot="1">
      <c r="B32" s="69" t="s">
        <v>284</v>
      </c>
      <c r="C32" s="124"/>
      <c r="D32" s="125"/>
      <c r="E32" s="125"/>
      <c r="F32" s="126"/>
      <c r="G32" s="65"/>
      <c r="H32" s="65"/>
      <c r="I32" s="65"/>
      <c r="J32" s="65"/>
      <c r="K32" s="65"/>
      <c r="L32" s="65"/>
      <c r="M32" s="65"/>
    </row>
    <row r="33" spans="2:13" ht="15.75" thickBot="1">
      <c r="B33" s="4"/>
      <c r="C33" s="5"/>
      <c r="D33" s="6"/>
      <c r="E33" s="6"/>
      <c r="F33" s="6"/>
    </row>
    <row r="34" spans="2:13" ht="15.75" thickBot="1">
      <c r="B34" s="11" t="s">
        <v>9</v>
      </c>
      <c r="C34" s="243" t="s">
        <v>457</v>
      </c>
      <c r="D34" s="237"/>
      <c r="E34" s="237"/>
      <c r="F34" s="238"/>
    </row>
    <row r="35" spans="2:13" ht="15.75" customHeight="1" thickBot="1">
      <c r="B35" s="239" t="s">
        <v>1</v>
      </c>
      <c r="C35" s="239" t="s">
        <v>2</v>
      </c>
      <c r="D35" s="10" t="s">
        <v>3</v>
      </c>
      <c r="E35" s="10" t="s">
        <v>4</v>
      </c>
      <c r="F35" s="239" t="s">
        <v>407</v>
      </c>
      <c r="G35" s="241" t="s">
        <v>14</v>
      </c>
      <c r="H35" s="242"/>
      <c r="I35" s="242"/>
      <c r="J35" s="242"/>
      <c r="K35" s="242"/>
      <c r="L35" s="242"/>
      <c r="M35" s="242"/>
    </row>
    <row r="36" spans="2:13" ht="15.75" customHeight="1" thickBot="1">
      <c r="B36" s="240"/>
      <c r="C36" s="240"/>
      <c r="D36" s="1" t="s">
        <v>359</v>
      </c>
      <c r="E36" s="1" t="s">
        <v>458</v>
      </c>
      <c r="F36" s="240"/>
      <c r="G36" s="140" t="s">
        <v>459</v>
      </c>
      <c r="H36" s="156"/>
      <c r="I36" s="156"/>
      <c r="J36" s="156"/>
      <c r="K36" s="156"/>
      <c r="L36" s="156"/>
      <c r="M36" s="157"/>
    </row>
    <row r="37" spans="2:13" ht="15.75" thickBot="1">
      <c r="B37" s="12" t="s">
        <v>460</v>
      </c>
      <c r="C37" s="2" t="s">
        <v>461</v>
      </c>
      <c r="D37" s="3">
        <v>8</v>
      </c>
      <c r="E37" s="3">
        <v>8</v>
      </c>
      <c r="F37" s="3">
        <v>5</v>
      </c>
      <c r="G37" s="161"/>
      <c r="H37" s="162"/>
      <c r="I37" s="162"/>
      <c r="J37" s="162"/>
      <c r="K37" s="162"/>
      <c r="L37" s="162"/>
      <c r="M37" s="163"/>
    </row>
    <row r="38" spans="2:13" ht="15.75" thickBot="1">
      <c r="B38" s="8"/>
      <c r="C38" s="220"/>
      <c r="D38" s="221"/>
      <c r="E38" s="221"/>
      <c r="F38" s="222"/>
    </row>
    <row r="39" spans="2:13" ht="15.75" thickBot="1">
      <c r="B39" s="4"/>
      <c r="C39" s="5"/>
      <c r="D39" s="6"/>
      <c r="E39" s="6"/>
      <c r="F39" s="6"/>
    </row>
    <row r="40" spans="2:13" ht="15.75" customHeight="1" thickBot="1">
      <c r="B40" s="11" t="s">
        <v>9</v>
      </c>
      <c r="C40" s="243" t="s">
        <v>462</v>
      </c>
      <c r="D40" s="237"/>
      <c r="E40" s="237"/>
      <c r="F40" s="238"/>
    </row>
    <row r="41" spans="2:13" ht="15.75" customHeight="1" thickBot="1">
      <c r="B41" s="239" t="s">
        <v>1</v>
      </c>
      <c r="C41" s="239" t="s">
        <v>2</v>
      </c>
      <c r="D41" s="10" t="s">
        <v>3</v>
      </c>
      <c r="E41" s="10" t="s">
        <v>4</v>
      </c>
      <c r="F41" s="239" t="s">
        <v>407</v>
      </c>
      <c r="G41" s="241" t="s">
        <v>14</v>
      </c>
      <c r="H41" s="242"/>
      <c r="I41" s="242"/>
      <c r="J41" s="242"/>
      <c r="K41" s="242"/>
      <c r="L41" s="242"/>
      <c r="M41" s="242"/>
    </row>
    <row r="42" spans="2:13" ht="15.75" customHeight="1" thickBot="1">
      <c r="B42" s="240"/>
      <c r="C42" s="240"/>
      <c r="D42" s="1" t="s">
        <v>359</v>
      </c>
      <c r="E42" s="1" t="s">
        <v>458</v>
      </c>
      <c r="F42" s="240"/>
      <c r="G42" s="140" t="s">
        <v>463</v>
      </c>
      <c r="H42" s="156"/>
      <c r="I42" s="156"/>
      <c r="J42" s="156"/>
      <c r="K42" s="156"/>
      <c r="L42" s="156"/>
      <c r="M42" s="157"/>
    </row>
    <row r="43" spans="2:13" ht="15.75" thickBot="1">
      <c r="B43" s="12" t="s">
        <v>464</v>
      </c>
      <c r="C43" s="2" t="s">
        <v>465</v>
      </c>
      <c r="D43" s="3">
        <v>7</v>
      </c>
      <c r="E43" s="3">
        <v>7</v>
      </c>
      <c r="F43" s="3">
        <v>0</v>
      </c>
      <c r="G43" s="161"/>
      <c r="H43" s="162"/>
      <c r="I43" s="162"/>
      <c r="J43" s="162"/>
      <c r="K43" s="162"/>
      <c r="L43" s="162"/>
      <c r="M43" s="163"/>
    </row>
    <row r="44" spans="2:13" ht="15.75" thickBot="1">
      <c r="B44" s="8" t="s">
        <v>11</v>
      </c>
      <c r="C44" s="220"/>
      <c r="D44" s="221"/>
      <c r="E44" s="221"/>
      <c r="F44" s="222"/>
    </row>
    <row r="45" spans="2:13">
      <c r="B45" s="4"/>
      <c r="C45" s="9"/>
      <c r="D45" s="9"/>
      <c r="E45" s="9"/>
      <c r="F45" s="9"/>
    </row>
  </sheetData>
  <mergeCells count="27">
    <mergeCell ref="B8:F26"/>
    <mergeCell ref="D2:L2"/>
    <mergeCell ref="D3:L3"/>
    <mergeCell ref="D4:L4"/>
    <mergeCell ref="C5:F5"/>
    <mergeCell ref="B7:F7"/>
    <mergeCell ref="C28:F28"/>
    <mergeCell ref="B29:B30"/>
    <mergeCell ref="C29:C30"/>
    <mergeCell ref="F29:F30"/>
    <mergeCell ref="G29:M29"/>
    <mergeCell ref="G30:M31"/>
    <mergeCell ref="G41:M41"/>
    <mergeCell ref="G42:M43"/>
    <mergeCell ref="C32:F32"/>
    <mergeCell ref="C34:F34"/>
    <mergeCell ref="B35:B36"/>
    <mergeCell ref="C35:C36"/>
    <mergeCell ref="F35:F36"/>
    <mergeCell ref="G35:M35"/>
    <mergeCell ref="G36:M37"/>
    <mergeCell ref="C44:F44"/>
    <mergeCell ref="C38:F38"/>
    <mergeCell ref="C40:F40"/>
    <mergeCell ref="B41:B42"/>
    <mergeCell ref="C41:C42"/>
    <mergeCell ref="F41:F4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tabColor rgb="FFFFFF00"/>
  </sheetPr>
  <dimension ref="B1:P41"/>
  <sheetViews>
    <sheetView workbookViewId="0">
      <selection activeCell="L22" sqref="L22"/>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3" max="13" width="20.7109375" bestFit="1" customWidth="1"/>
    <col min="14" max="14" width="20.140625" bestFit="1" customWidth="1"/>
    <col min="15" max="15" width="17" bestFit="1" customWidth="1"/>
    <col min="16" max="16" width="44.85546875" bestFit="1" customWidth="1"/>
  </cols>
  <sheetData>
    <row r="1" spans="2:16" ht="15.75" thickBot="1">
      <c r="C1" t="s">
        <v>12</v>
      </c>
      <c r="D1" t="s">
        <v>0</v>
      </c>
    </row>
    <row r="2" spans="2:16" ht="15.75" thickBot="1">
      <c r="B2" t="str">
        <f>+'[9]програм 1'!$B$2</f>
        <v xml:space="preserve"> ЈЛС</v>
      </c>
      <c r="C2" s="23">
        <v>205</v>
      </c>
      <c r="D2" s="164" t="s">
        <v>280</v>
      </c>
      <c r="E2" s="165"/>
      <c r="F2" s="165"/>
      <c r="G2" s="165"/>
      <c r="H2" s="165"/>
      <c r="I2" s="165"/>
      <c r="J2" s="165"/>
      <c r="K2" s="165"/>
      <c r="L2" s="166"/>
      <c r="P2" t="s">
        <v>276</v>
      </c>
    </row>
    <row r="3" spans="2:16" ht="15.75" thickBot="1">
      <c r="B3" t="s">
        <v>5</v>
      </c>
      <c r="C3" s="24" t="s">
        <v>45</v>
      </c>
      <c r="D3" s="131" t="s">
        <v>23</v>
      </c>
      <c r="E3" s="132"/>
      <c r="F3" s="132"/>
      <c r="G3" s="132"/>
      <c r="H3" s="132"/>
      <c r="I3" s="132"/>
      <c r="J3" s="132"/>
      <c r="K3" s="132"/>
      <c r="L3" s="133"/>
      <c r="M3" s="25" t="s">
        <v>403</v>
      </c>
      <c r="N3" s="25" t="s">
        <v>404</v>
      </c>
      <c r="O3" s="25" t="s">
        <v>405</v>
      </c>
      <c r="P3" s="25" t="s">
        <v>277</v>
      </c>
    </row>
    <row r="4" spans="2:16" ht="15.75" thickBot="1">
      <c r="B4" t="s">
        <v>99</v>
      </c>
      <c r="C4" s="40" t="s">
        <v>415</v>
      </c>
      <c r="D4" s="244" t="s">
        <v>416</v>
      </c>
      <c r="E4" s="154"/>
      <c r="F4" s="154"/>
      <c r="G4" s="154"/>
      <c r="H4" s="154"/>
      <c r="I4" s="154"/>
      <c r="J4" s="154"/>
      <c r="K4" s="154"/>
      <c r="L4" s="155"/>
      <c r="M4" s="88">
        <v>0</v>
      </c>
      <c r="N4" s="25">
        <v>2884</v>
      </c>
      <c r="O4" s="88">
        <v>0</v>
      </c>
      <c r="P4" s="90">
        <f>O4/N4</f>
        <v>0</v>
      </c>
    </row>
    <row r="5" spans="2:16" ht="15.75" thickBot="1">
      <c r="B5" t="s">
        <v>10</v>
      </c>
      <c r="C5" s="169" t="s">
        <v>293</v>
      </c>
      <c r="D5" s="170"/>
      <c r="E5" s="170"/>
      <c r="F5" s="171"/>
    </row>
    <row r="7" spans="2:16" ht="15.75" thickBot="1">
      <c r="B7" s="172" t="s">
        <v>13</v>
      </c>
      <c r="C7" s="172"/>
      <c r="D7" s="172"/>
      <c r="E7" s="172"/>
      <c r="F7" s="172"/>
    </row>
    <row r="8" spans="2:16" ht="15" customHeight="1">
      <c r="B8" s="140" t="s">
        <v>434</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3">
      <c r="B17" s="158"/>
      <c r="C17" s="159"/>
      <c r="D17" s="159"/>
      <c r="E17" s="159"/>
      <c r="F17" s="160"/>
    </row>
    <row r="18" spans="2:13">
      <c r="B18" s="158"/>
      <c r="C18" s="159"/>
      <c r="D18" s="159"/>
      <c r="E18" s="159"/>
      <c r="F18" s="160"/>
    </row>
    <row r="19" spans="2:13">
      <c r="B19" s="158"/>
      <c r="C19" s="159"/>
      <c r="D19" s="159"/>
      <c r="E19" s="159"/>
      <c r="F19" s="160"/>
    </row>
    <row r="20" spans="2:13">
      <c r="B20" s="158"/>
      <c r="C20" s="159"/>
      <c r="D20" s="159"/>
      <c r="E20" s="159"/>
      <c r="F20" s="160"/>
    </row>
    <row r="21" spans="2:13">
      <c r="B21" s="158"/>
      <c r="C21" s="159"/>
      <c r="D21" s="159"/>
      <c r="E21" s="159"/>
      <c r="F21" s="160"/>
    </row>
    <row r="22" spans="2:13">
      <c r="B22" s="158"/>
      <c r="C22" s="159"/>
      <c r="D22" s="159"/>
      <c r="E22" s="159"/>
      <c r="F22" s="160"/>
    </row>
    <row r="23" spans="2:13">
      <c r="B23" s="158"/>
      <c r="C23" s="159"/>
      <c r="D23" s="159"/>
      <c r="E23" s="159"/>
      <c r="F23" s="160"/>
    </row>
    <row r="24" spans="2:13">
      <c r="B24" s="158"/>
      <c r="C24" s="159"/>
      <c r="D24" s="159"/>
      <c r="E24" s="159"/>
      <c r="F24" s="160"/>
    </row>
    <row r="25" spans="2:13">
      <c r="B25" s="158"/>
      <c r="C25" s="159"/>
      <c r="D25" s="159"/>
      <c r="E25" s="159"/>
      <c r="F25" s="160"/>
    </row>
    <row r="26" spans="2:13" ht="15.75" thickBot="1">
      <c r="B26" s="161"/>
      <c r="C26" s="162"/>
      <c r="D26" s="162"/>
      <c r="E26" s="162"/>
      <c r="F26" s="163"/>
    </row>
    <row r="27" spans="2:13" ht="15.75" thickBot="1"/>
    <row r="28" spans="2:13" ht="15.75" customHeight="1" thickBot="1">
      <c r="B28" s="11" t="s">
        <v>9</v>
      </c>
      <c r="C28" s="243"/>
      <c r="D28" s="237"/>
      <c r="E28" s="237"/>
      <c r="F28" s="238"/>
    </row>
    <row r="29" spans="2:13" ht="15.75" customHeight="1"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15.75" thickBot="1">
      <c r="B31" s="68" t="s">
        <v>435</v>
      </c>
      <c r="C31" s="2" t="s">
        <v>365</v>
      </c>
      <c r="D31" s="3"/>
      <c r="E31" s="3">
        <v>100</v>
      </c>
      <c r="F31" s="3">
        <v>0</v>
      </c>
      <c r="G31" s="161"/>
      <c r="H31" s="162"/>
      <c r="I31" s="162"/>
      <c r="J31" s="162"/>
      <c r="K31" s="162"/>
      <c r="L31" s="162"/>
      <c r="M31" s="163"/>
    </row>
    <row r="32" spans="2:13" ht="15.75" customHeight="1" thickBot="1">
      <c r="B32" s="8" t="s">
        <v>11</v>
      </c>
      <c r="C32" s="220" t="s">
        <v>366</v>
      </c>
      <c r="D32" s="221"/>
      <c r="E32" s="221"/>
      <c r="F32" s="222"/>
    </row>
    <row r="33" spans="2:6">
      <c r="B33" s="4"/>
      <c r="C33" s="5"/>
      <c r="D33" s="6"/>
      <c r="E33" s="6"/>
      <c r="F33" s="6"/>
    </row>
    <row r="35" spans="2:6" ht="15.75" customHeight="1"/>
    <row r="41" spans="2:6" ht="15.75" customHeight="1"/>
  </sheetData>
  <mergeCells count="13">
    <mergeCell ref="G29:M29"/>
    <mergeCell ref="G30:M31"/>
    <mergeCell ref="B8:F26"/>
    <mergeCell ref="D2:L2"/>
    <mergeCell ref="D3:L3"/>
    <mergeCell ref="D4:L4"/>
    <mergeCell ref="C5:F5"/>
    <mergeCell ref="B7:F7"/>
    <mergeCell ref="C32:F32"/>
    <mergeCell ref="C28:F28"/>
    <mergeCell ref="B29:B30"/>
    <mergeCell ref="C29:C30"/>
    <mergeCell ref="F29:F3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tabColor rgb="FFFFFF00"/>
  </sheetPr>
  <dimension ref="A1:Q33"/>
  <sheetViews>
    <sheetView topLeftCell="B1" workbookViewId="0">
      <selection activeCell="K34" sqref="K34"/>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+'[10]програм 15'!$B$2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0602-0602-7005</v>
      </c>
      <c r="C4" t="s">
        <v>99</v>
      </c>
      <c r="D4" s="40" t="s">
        <v>417</v>
      </c>
      <c r="E4" s="280" t="s">
        <v>418</v>
      </c>
      <c r="F4" s="281"/>
      <c r="G4" s="281"/>
      <c r="H4" s="281"/>
      <c r="I4" s="281"/>
      <c r="J4" s="281"/>
      <c r="K4" s="281"/>
      <c r="L4" s="281"/>
      <c r="M4" s="282"/>
      <c r="N4" s="25">
        <v>0</v>
      </c>
      <c r="O4" s="25">
        <v>163620</v>
      </c>
      <c r="P4" s="25">
        <v>0</v>
      </c>
      <c r="Q4" s="26">
        <f>P4/O4</f>
        <v>0</v>
      </c>
    </row>
    <row r="5" spans="1:17" ht="15.75" thickBot="1">
      <c r="C5" t="s">
        <v>10</v>
      </c>
      <c r="D5" s="169" t="s">
        <v>398</v>
      </c>
      <c r="E5" s="170"/>
      <c r="F5" s="170"/>
      <c r="G5" s="171"/>
    </row>
    <row r="7" spans="1:17" ht="15.75" thickBot="1">
      <c r="C7" s="172" t="s">
        <v>13</v>
      </c>
      <c r="D7" s="172"/>
      <c r="E7" s="172"/>
      <c r="F7" s="172"/>
      <c r="G7" s="172"/>
    </row>
    <row r="8" spans="1:17" ht="15" customHeight="1">
      <c r="C8" s="118" t="s">
        <v>438</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15.75" thickBot="1">
      <c r="C28" s="64" t="s">
        <v>9</v>
      </c>
      <c r="D28" s="279" t="s">
        <v>399</v>
      </c>
      <c r="E28" s="150"/>
      <c r="F28" s="150"/>
      <c r="G28" s="151"/>
      <c r="H28" s="65"/>
      <c r="I28" s="65"/>
      <c r="J28" s="65"/>
      <c r="K28" s="65"/>
      <c r="L28" s="65"/>
      <c r="M28" s="65"/>
      <c r="N28" s="65"/>
    </row>
    <row r="29" spans="3:14" ht="15.75" thickBot="1">
      <c r="C29" s="137" t="s">
        <v>1</v>
      </c>
      <c r="D29" s="137" t="s">
        <v>2</v>
      </c>
      <c r="E29" s="66" t="s">
        <v>3</v>
      </c>
      <c r="F29" s="66" t="s">
        <v>4</v>
      </c>
      <c r="G29" s="137" t="s">
        <v>407</v>
      </c>
      <c r="H29" s="116" t="s">
        <v>14</v>
      </c>
      <c r="I29" s="117"/>
      <c r="J29" s="117"/>
      <c r="K29" s="117"/>
      <c r="L29" s="117"/>
      <c r="M29" s="117"/>
      <c r="N29" s="117"/>
    </row>
    <row r="30" spans="3:14" ht="15.75" thickBot="1">
      <c r="C30" s="138"/>
      <c r="D30" s="138"/>
      <c r="E30" s="67" t="s">
        <v>451</v>
      </c>
      <c r="F30" s="67" t="s">
        <v>406</v>
      </c>
      <c r="G30" s="138"/>
      <c r="H30" s="118"/>
      <c r="I30" s="119"/>
      <c r="J30" s="119"/>
      <c r="K30" s="119"/>
      <c r="L30" s="119"/>
      <c r="M30" s="119"/>
      <c r="N30" s="120"/>
    </row>
    <row r="31" spans="3:14" ht="26.25" thickBot="1">
      <c r="C31" s="12" t="s">
        <v>436</v>
      </c>
      <c r="D31" s="103" t="s">
        <v>437</v>
      </c>
      <c r="E31" s="104">
        <v>0</v>
      </c>
      <c r="F31" s="105">
        <v>13326</v>
      </c>
      <c r="G31" s="104">
        <v>0</v>
      </c>
      <c r="H31" s="121"/>
      <c r="I31" s="122"/>
      <c r="J31" s="122"/>
      <c r="K31" s="122"/>
      <c r="L31" s="122"/>
      <c r="M31" s="122"/>
      <c r="N31" s="123"/>
    </row>
    <row r="32" spans="3:14" ht="15.75" thickBot="1">
      <c r="C32" s="69" t="s">
        <v>11</v>
      </c>
      <c r="D32" s="124" t="s">
        <v>292</v>
      </c>
      <c r="E32" s="125"/>
      <c r="F32" s="125"/>
      <c r="G32" s="126"/>
      <c r="H32" s="65"/>
      <c r="I32" s="65"/>
      <c r="J32" s="65"/>
      <c r="K32" s="65"/>
      <c r="L32" s="65"/>
      <c r="M32" s="65"/>
      <c r="N32" s="65"/>
    </row>
    <row r="33" spans="3:7">
      <c r="C33" s="4"/>
      <c r="D33" s="5"/>
      <c r="E33" s="6"/>
      <c r="F33" s="6"/>
      <c r="G33" s="6"/>
    </row>
  </sheetData>
  <mergeCells count="13">
    <mergeCell ref="H29:N29"/>
    <mergeCell ref="H30:N31"/>
    <mergeCell ref="E2:M2"/>
    <mergeCell ref="E3:M3"/>
    <mergeCell ref="E4:M4"/>
    <mergeCell ref="D5:G5"/>
    <mergeCell ref="C7:G7"/>
    <mergeCell ref="C8:G26"/>
    <mergeCell ref="D32:G32"/>
    <mergeCell ref="D28:G28"/>
    <mergeCell ref="C29:C30"/>
    <mergeCell ref="D29:D30"/>
    <mergeCell ref="G29:G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FFFF00"/>
  </sheetPr>
  <dimension ref="A1:Q41"/>
  <sheetViews>
    <sheetView topLeftCell="B1" workbookViewId="0">
      <selection activeCell="K24" sqref="K24"/>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+'[11]програм 15'!$B$2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0602-0602-7009</v>
      </c>
      <c r="C4" t="s">
        <v>99</v>
      </c>
      <c r="D4" s="40" t="s">
        <v>419</v>
      </c>
      <c r="E4" s="280" t="s">
        <v>420</v>
      </c>
      <c r="F4" s="281"/>
      <c r="G4" s="281"/>
      <c r="H4" s="281"/>
      <c r="I4" s="281"/>
      <c r="J4" s="281"/>
      <c r="K4" s="281"/>
      <c r="L4" s="281"/>
      <c r="M4" s="282"/>
      <c r="N4" s="25">
        <v>0</v>
      </c>
      <c r="O4" s="25">
        <v>7682</v>
      </c>
      <c r="P4" s="25">
        <v>960</v>
      </c>
      <c r="Q4" s="26">
        <f>P4/O4</f>
        <v>0.1249674563915647</v>
      </c>
    </row>
    <row r="5" spans="1:17" ht="15.75" thickBot="1">
      <c r="C5" t="s">
        <v>10</v>
      </c>
      <c r="D5" s="169" t="s">
        <v>398</v>
      </c>
      <c r="E5" s="170"/>
      <c r="F5" s="170"/>
      <c r="G5" s="171"/>
    </row>
    <row r="7" spans="1:17" ht="15.75" thickBot="1">
      <c r="C7" s="172" t="s">
        <v>13</v>
      </c>
      <c r="D7" s="172"/>
      <c r="E7" s="172"/>
      <c r="F7" s="172"/>
      <c r="G7" s="172"/>
    </row>
    <row r="8" spans="1:17" ht="15" customHeight="1">
      <c r="C8" s="118" t="s">
        <v>446</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15.75" customHeight="1" thickBot="1">
      <c r="C28" s="11" t="s">
        <v>9</v>
      </c>
      <c r="D28" s="283" t="s">
        <v>400</v>
      </c>
      <c r="E28" s="284"/>
      <c r="F28" s="284"/>
      <c r="G28" s="285"/>
    </row>
    <row r="29" spans="3:14" ht="15.75" customHeight="1" thickBot="1">
      <c r="C29" s="239" t="s">
        <v>1</v>
      </c>
      <c r="D29" s="239" t="s">
        <v>2</v>
      </c>
      <c r="E29" s="10" t="s">
        <v>3</v>
      </c>
      <c r="F29" s="10" t="s">
        <v>4</v>
      </c>
      <c r="G29" s="239" t="s">
        <v>407</v>
      </c>
      <c r="H29" s="241" t="s">
        <v>14</v>
      </c>
      <c r="I29" s="242"/>
      <c r="J29" s="242"/>
      <c r="K29" s="242"/>
      <c r="L29" s="242"/>
      <c r="M29" s="242"/>
      <c r="N29" s="242"/>
    </row>
    <row r="30" spans="3:14" ht="15.75" thickBot="1">
      <c r="C30" s="240"/>
      <c r="D30" s="240"/>
      <c r="E30" s="1" t="s">
        <v>451</v>
      </c>
      <c r="F30" s="1" t="s">
        <v>406</v>
      </c>
      <c r="G30" s="240"/>
      <c r="H30" s="140"/>
      <c r="I30" s="156"/>
      <c r="J30" s="156"/>
      <c r="K30" s="156"/>
      <c r="L30" s="156"/>
      <c r="M30" s="156"/>
      <c r="N30" s="157"/>
    </row>
    <row r="31" spans="3:14" ht="26.25" thickBot="1">
      <c r="C31" s="12" t="s">
        <v>447</v>
      </c>
      <c r="D31" s="2" t="s">
        <v>448</v>
      </c>
      <c r="E31" s="3">
        <v>0</v>
      </c>
      <c r="F31" s="3">
        <v>1</v>
      </c>
      <c r="G31" s="3">
        <v>0</v>
      </c>
      <c r="H31" s="161"/>
      <c r="I31" s="162"/>
      <c r="J31" s="162"/>
      <c r="K31" s="162"/>
      <c r="L31" s="162"/>
      <c r="M31" s="162"/>
      <c r="N31" s="163"/>
    </row>
    <row r="32" spans="3:14" ht="15.75" customHeight="1" thickBot="1">
      <c r="C32" s="8" t="s">
        <v>11</v>
      </c>
      <c r="D32" s="220" t="s">
        <v>401</v>
      </c>
      <c r="E32" s="221"/>
      <c r="F32" s="221"/>
      <c r="G32" s="222"/>
    </row>
    <row r="33" spans="3:7">
      <c r="C33" s="4"/>
      <c r="D33" s="5"/>
      <c r="E33" s="6"/>
      <c r="F33" s="6"/>
      <c r="G33" s="6"/>
    </row>
    <row r="35" spans="3:7" ht="15.75" customHeight="1"/>
    <row r="41" spans="3:7" ht="15.75" customHeight="1"/>
  </sheetData>
  <mergeCells count="13">
    <mergeCell ref="H29:N29"/>
    <mergeCell ref="H30:N31"/>
    <mergeCell ref="E2:M2"/>
    <mergeCell ref="E3:M3"/>
    <mergeCell ref="E4:M4"/>
    <mergeCell ref="D5:G5"/>
    <mergeCell ref="C7:G7"/>
    <mergeCell ref="C8:G26"/>
    <mergeCell ref="D32:G32"/>
    <mergeCell ref="D28:G28"/>
    <mergeCell ref="C29:C30"/>
    <mergeCell ref="D29:D30"/>
    <mergeCell ref="G29:G30"/>
  </mergeCells>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rgb="FFFFFF00"/>
  </sheetPr>
  <dimension ref="A1:Q41"/>
  <sheetViews>
    <sheetView topLeftCell="B28" workbookViewId="0">
      <selection activeCell="J42" sqref="J42"/>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+'[10]програм 15'!$B$2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0602-0602-5005</v>
      </c>
      <c r="C4" t="s">
        <v>99</v>
      </c>
      <c r="D4" s="40" t="s">
        <v>421</v>
      </c>
      <c r="E4" s="280" t="s">
        <v>422</v>
      </c>
      <c r="F4" s="281"/>
      <c r="G4" s="281"/>
      <c r="H4" s="281"/>
      <c r="I4" s="281"/>
      <c r="J4" s="281"/>
      <c r="K4" s="281"/>
      <c r="L4" s="281"/>
      <c r="M4" s="282"/>
      <c r="N4" s="25">
        <v>0</v>
      </c>
      <c r="O4" s="25">
        <v>18525</v>
      </c>
      <c r="P4" s="25">
        <v>0</v>
      </c>
      <c r="Q4" s="26">
        <f>P4/O4</f>
        <v>0</v>
      </c>
    </row>
    <row r="5" spans="1:17" ht="15.75" thickBot="1">
      <c r="C5" t="s">
        <v>10</v>
      </c>
      <c r="D5" s="169" t="s">
        <v>398</v>
      </c>
      <c r="E5" s="170"/>
      <c r="F5" s="170"/>
      <c r="G5" s="171"/>
    </row>
    <row r="7" spans="1:17" ht="15.75" thickBot="1">
      <c r="C7" s="172" t="s">
        <v>13</v>
      </c>
      <c r="D7" s="172"/>
      <c r="E7" s="172"/>
      <c r="F7" s="172"/>
      <c r="G7" s="172"/>
    </row>
    <row r="8" spans="1:17">
      <c r="C8" s="118" t="s">
        <v>441</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33.75" customHeight="1" thickBot="1">
      <c r="C28" s="11" t="s">
        <v>9</v>
      </c>
      <c r="D28" s="243" t="s">
        <v>402</v>
      </c>
      <c r="E28" s="237"/>
      <c r="F28" s="237"/>
      <c r="G28" s="238"/>
    </row>
    <row r="29" spans="3:14" ht="15.75" customHeight="1" thickBot="1">
      <c r="C29" s="239" t="s">
        <v>1</v>
      </c>
      <c r="D29" s="239" t="s">
        <v>2</v>
      </c>
      <c r="E29" s="10" t="s">
        <v>3</v>
      </c>
      <c r="F29" s="10" t="s">
        <v>4</v>
      </c>
      <c r="G29" s="239" t="s">
        <v>407</v>
      </c>
      <c r="H29" s="241" t="s">
        <v>14</v>
      </c>
      <c r="I29" s="242"/>
      <c r="J29" s="242"/>
      <c r="K29" s="242"/>
      <c r="L29" s="242"/>
      <c r="M29" s="242"/>
      <c r="N29" s="242"/>
    </row>
    <row r="30" spans="3:14" ht="15.75" customHeight="1" thickBot="1">
      <c r="C30" s="240"/>
      <c r="D30" s="240"/>
      <c r="E30" s="1" t="s">
        <v>451</v>
      </c>
      <c r="F30" s="1" t="s">
        <v>406</v>
      </c>
      <c r="G30" s="240"/>
      <c r="H30" s="140"/>
      <c r="I30" s="156"/>
      <c r="J30" s="156"/>
      <c r="K30" s="156"/>
      <c r="L30" s="156"/>
      <c r="M30" s="156"/>
      <c r="N30" s="157"/>
    </row>
    <row r="31" spans="3:14" ht="15.75" thickBot="1">
      <c r="C31" s="12" t="s">
        <v>439</v>
      </c>
      <c r="D31" s="2" t="s">
        <v>279</v>
      </c>
      <c r="E31" s="3">
        <v>0</v>
      </c>
      <c r="F31" s="30">
        <v>100</v>
      </c>
      <c r="G31" s="3">
        <v>0</v>
      </c>
      <c r="H31" s="161"/>
      <c r="I31" s="162"/>
      <c r="J31" s="162"/>
      <c r="K31" s="162"/>
      <c r="L31" s="162"/>
      <c r="M31" s="162"/>
      <c r="N31" s="163"/>
    </row>
    <row r="32" spans="3:14" ht="15.75" thickBot="1">
      <c r="C32" s="8" t="s">
        <v>11</v>
      </c>
      <c r="D32" s="220"/>
      <c r="E32" s="221"/>
      <c r="F32" s="221"/>
      <c r="G32" s="222"/>
    </row>
    <row r="33" spans="3:14" ht="15.75" thickBot="1">
      <c r="C33" s="4"/>
      <c r="D33" s="5"/>
      <c r="E33" s="6"/>
      <c r="F33" s="6"/>
      <c r="G33" s="6"/>
    </row>
    <row r="34" spans="3:14" ht="15.75" thickBot="1">
      <c r="C34" s="11" t="s">
        <v>9</v>
      </c>
      <c r="D34" s="243" t="s">
        <v>402</v>
      </c>
      <c r="E34" s="237"/>
      <c r="F34" s="237"/>
      <c r="G34" s="238"/>
    </row>
    <row r="35" spans="3:14" ht="15.75" customHeight="1" thickBot="1">
      <c r="C35" s="239" t="s">
        <v>1</v>
      </c>
      <c r="D35" s="239" t="s">
        <v>2</v>
      </c>
      <c r="E35" s="10" t="s">
        <v>3</v>
      </c>
      <c r="F35" s="10" t="s">
        <v>4</v>
      </c>
      <c r="G35" s="239" t="s">
        <v>407</v>
      </c>
      <c r="H35" s="241" t="s">
        <v>14</v>
      </c>
      <c r="I35" s="242"/>
      <c r="J35" s="242"/>
      <c r="K35" s="242"/>
      <c r="L35" s="242"/>
      <c r="M35" s="242"/>
      <c r="N35" s="242"/>
    </row>
    <row r="36" spans="3:14" ht="15.75" thickBot="1">
      <c r="C36" s="240"/>
      <c r="D36" s="240"/>
      <c r="E36" s="1" t="s">
        <v>451</v>
      </c>
      <c r="F36" s="1" t="s">
        <v>406</v>
      </c>
      <c r="G36" s="240"/>
      <c r="H36" s="140"/>
      <c r="I36" s="156"/>
      <c r="J36" s="156"/>
      <c r="K36" s="156"/>
      <c r="L36" s="156"/>
      <c r="M36" s="156"/>
      <c r="N36" s="157"/>
    </row>
    <row r="37" spans="3:14" ht="26.25" thickBot="1">
      <c r="C37" s="12" t="s">
        <v>440</v>
      </c>
      <c r="D37" s="2" t="s">
        <v>279</v>
      </c>
      <c r="E37" s="3">
        <v>0</v>
      </c>
      <c r="F37" s="30">
        <v>100</v>
      </c>
      <c r="G37" s="3">
        <v>0</v>
      </c>
      <c r="H37" s="161"/>
      <c r="I37" s="162"/>
      <c r="J37" s="162"/>
      <c r="K37" s="162"/>
      <c r="L37" s="162"/>
      <c r="M37" s="162"/>
      <c r="N37" s="163"/>
    </row>
    <row r="38" spans="3:14" ht="15.75" thickBot="1">
      <c r="C38" s="8" t="s">
        <v>11</v>
      </c>
      <c r="D38" s="220"/>
      <c r="E38" s="221"/>
      <c r="F38" s="221"/>
      <c r="G38" s="222"/>
    </row>
    <row r="41" spans="3:14" ht="15.75" customHeight="1"/>
  </sheetData>
  <mergeCells count="20">
    <mergeCell ref="C8:G26"/>
    <mergeCell ref="E2:M2"/>
    <mergeCell ref="E3:M3"/>
    <mergeCell ref="E4:M4"/>
    <mergeCell ref="D5:G5"/>
    <mergeCell ref="C7:G7"/>
    <mergeCell ref="H35:N35"/>
    <mergeCell ref="H36:N37"/>
    <mergeCell ref="D32:G32"/>
    <mergeCell ref="D28:G28"/>
    <mergeCell ref="C29:C30"/>
    <mergeCell ref="D29:D30"/>
    <mergeCell ref="G29:G30"/>
    <mergeCell ref="H29:N29"/>
    <mergeCell ref="H30:N31"/>
    <mergeCell ref="D38:G38"/>
    <mergeCell ref="D34:G34"/>
    <mergeCell ref="C35:C36"/>
    <mergeCell ref="D35:D36"/>
    <mergeCell ref="G35:G36"/>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rgb="FFFFFF00"/>
  </sheetPr>
  <dimension ref="B1:P41"/>
  <sheetViews>
    <sheetView workbookViewId="0">
      <selection activeCell="P45" sqref="P45"/>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2" max="12" width="10.5703125" customWidth="1"/>
    <col min="13" max="13" width="20.7109375" bestFit="1" customWidth="1"/>
    <col min="14" max="14" width="20.140625" bestFit="1" customWidth="1"/>
    <col min="15" max="15" width="17" bestFit="1" customWidth="1"/>
    <col min="16" max="16" width="44.85546875" bestFit="1" customWidth="1"/>
  </cols>
  <sheetData>
    <row r="1" spans="2:16" ht="15.75" thickBot="1">
      <c r="C1" t="s">
        <v>12</v>
      </c>
      <c r="D1" t="s">
        <v>0</v>
      </c>
    </row>
    <row r="2" spans="2:16" ht="15.75" thickBot="1">
      <c r="B2" t="str">
        <f>+'[8]програм 1'!$B$2</f>
        <v xml:space="preserve"> ЈЛС</v>
      </c>
      <c r="C2" s="23">
        <v>205</v>
      </c>
      <c r="D2" s="164" t="s">
        <v>280</v>
      </c>
      <c r="E2" s="165"/>
      <c r="F2" s="165"/>
      <c r="G2" s="165"/>
      <c r="H2" s="165"/>
      <c r="I2" s="165"/>
      <c r="J2" s="165"/>
      <c r="K2" s="165"/>
      <c r="L2" s="166"/>
      <c r="P2" t="s">
        <v>276</v>
      </c>
    </row>
    <row r="3" spans="2:16" ht="15.75" thickBot="1">
      <c r="B3" t="s">
        <v>5</v>
      </c>
      <c r="C3" s="24" t="s">
        <v>45</v>
      </c>
      <c r="D3" s="134" t="s">
        <v>23</v>
      </c>
      <c r="E3" s="167"/>
      <c r="F3" s="167"/>
      <c r="G3" s="167"/>
      <c r="H3" s="167"/>
      <c r="I3" s="167"/>
      <c r="J3" s="167"/>
      <c r="K3" s="167"/>
      <c r="L3" s="168"/>
      <c r="M3" s="25" t="s">
        <v>403</v>
      </c>
      <c r="N3" s="25" t="s">
        <v>404</v>
      </c>
      <c r="O3" s="25" t="s">
        <v>405</v>
      </c>
      <c r="P3" s="25" t="s">
        <v>277</v>
      </c>
    </row>
    <row r="4" spans="2:16" ht="31.5" customHeight="1" thickBot="1">
      <c r="B4" t="s">
        <v>99</v>
      </c>
      <c r="C4" s="40" t="s">
        <v>423</v>
      </c>
      <c r="D4" s="278" t="s">
        <v>424</v>
      </c>
      <c r="E4" s="152"/>
      <c r="F4" s="152"/>
      <c r="G4" s="152"/>
      <c r="H4" s="152"/>
      <c r="I4" s="152"/>
      <c r="J4" s="152"/>
      <c r="K4" s="152"/>
      <c r="L4" s="153"/>
      <c r="M4" s="88">
        <v>0</v>
      </c>
      <c r="N4" s="25">
        <v>10900</v>
      </c>
      <c r="O4" s="25">
        <v>0</v>
      </c>
      <c r="P4" s="26">
        <f>O4/N4</f>
        <v>0</v>
      </c>
    </row>
    <row r="5" spans="2:16" ht="15.75" thickBot="1">
      <c r="B5" t="s">
        <v>10</v>
      </c>
      <c r="C5" s="169" t="s">
        <v>293</v>
      </c>
      <c r="D5" s="170"/>
      <c r="E5" s="170"/>
      <c r="F5" s="171"/>
    </row>
    <row r="7" spans="2:16" ht="15.75" thickBot="1">
      <c r="B7" s="172" t="s">
        <v>13</v>
      </c>
      <c r="C7" s="172"/>
      <c r="D7" s="172"/>
      <c r="E7" s="172"/>
      <c r="F7" s="172"/>
    </row>
    <row r="8" spans="2:16" ht="15" customHeight="1">
      <c r="B8" s="140" t="s">
        <v>444</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3">
      <c r="B17" s="158"/>
      <c r="C17" s="159"/>
      <c r="D17" s="159"/>
      <c r="E17" s="159"/>
      <c r="F17" s="160"/>
    </row>
    <row r="18" spans="2:13">
      <c r="B18" s="158"/>
      <c r="C18" s="159"/>
      <c r="D18" s="159"/>
      <c r="E18" s="159"/>
      <c r="F18" s="160"/>
    </row>
    <row r="19" spans="2:13">
      <c r="B19" s="158"/>
      <c r="C19" s="159"/>
      <c r="D19" s="159"/>
      <c r="E19" s="159"/>
      <c r="F19" s="160"/>
    </row>
    <row r="20" spans="2:13">
      <c r="B20" s="158"/>
      <c r="C20" s="159"/>
      <c r="D20" s="159"/>
      <c r="E20" s="159"/>
      <c r="F20" s="160"/>
    </row>
    <row r="21" spans="2:13">
      <c r="B21" s="158"/>
      <c r="C21" s="159"/>
      <c r="D21" s="159"/>
      <c r="E21" s="159"/>
      <c r="F21" s="160"/>
    </row>
    <row r="22" spans="2:13">
      <c r="B22" s="158"/>
      <c r="C22" s="159"/>
      <c r="D22" s="159"/>
      <c r="E22" s="159"/>
      <c r="F22" s="160"/>
    </row>
    <row r="23" spans="2:13">
      <c r="B23" s="158"/>
      <c r="C23" s="159"/>
      <c r="D23" s="159"/>
      <c r="E23" s="159"/>
      <c r="F23" s="160"/>
    </row>
    <row r="24" spans="2:13">
      <c r="B24" s="158"/>
      <c r="C24" s="159"/>
      <c r="D24" s="159"/>
      <c r="E24" s="159"/>
      <c r="F24" s="160"/>
    </row>
    <row r="25" spans="2:13">
      <c r="B25" s="158"/>
      <c r="C25" s="159"/>
      <c r="D25" s="159"/>
      <c r="E25" s="159"/>
      <c r="F25" s="160"/>
    </row>
    <row r="26" spans="2:13" ht="15.75" thickBot="1">
      <c r="B26" s="161"/>
      <c r="C26" s="162"/>
      <c r="D26" s="162"/>
      <c r="E26" s="162"/>
      <c r="F26" s="163"/>
    </row>
    <row r="27" spans="2:13" ht="15.75" thickBot="1"/>
    <row r="28" spans="2:13" ht="15.75" customHeight="1" thickBot="1">
      <c r="B28" s="11" t="s">
        <v>9</v>
      </c>
      <c r="C28" s="243" t="s">
        <v>385</v>
      </c>
      <c r="D28" s="237"/>
      <c r="E28" s="237"/>
      <c r="F28" s="238"/>
    </row>
    <row r="29" spans="2:13" ht="15.75" customHeight="1"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15.75" thickBot="1">
      <c r="B31" s="12" t="s">
        <v>442</v>
      </c>
      <c r="C31" s="2" t="s">
        <v>365</v>
      </c>
      <c r="D31" s="3"/>
      <c r="E31" s="3">
        <v>100</v>
      </c>
      <c r="F31" s="3">
        <v>0</v>
      </c>
      <c r="G31" s="161"/>
      <c r="H31" s="162"/>
      <c r="I31" s="162"/>
      <c r="J31" s="162"/>
      <c r="K31" s="162"/>
      <c r="L31" s="162"/>
      <c r="M31" s="163"/>
    </row>
    <row r="32" spans="2:13" ht="15.75" customHeight="1" thickBot="1">
      <c r="B32" s="8" t="s">
        <v>11</v>
      </c>
      <c r="C32" s="220" t="s">
        <v>386</v>
      </c>
      <c r="D32" s="221"/>
      <c r="E32" s="221"/>
      <c r="F32" s="222"/>
    </row>
    <row r="33" spans="2:6">
      <c r="B33" s="4"/>
      <c r="C33" s="5"/>
      <c r="D33" s="6"/>
      <c r="E33" s="6"/>
      <c r="F33" s="6"/>
    </row>
    <row r="35" spans="2:6" ht="15.75" customHeight="1"/>
    <row r="41" spans="2:6" ht="15.75" customHeight="1"/>
  </sheetData>
  <mergeCells count="13">
    <mergeCell ref="C32:F32"/>
    <mergeCell ref="C28:F28"/>
    <mergeCell ref="B29:B30"/>
    <mergeCell ref="C29:C30"/>
    <mergeCell ref="F29:F30"/>
    <mergeCell ref="G29:M29"/>
    <mergeCell ref="G30:M31"/>
    <mergeCell ref="B8:F26"/>
    <mergeCell ref="D2:L2"/>
    <mergeCell ref="D3:L3"/>
    <mergeCell ref="D4:L4"/>
    <mergeCell ref="C5:F5"/>
    <mergeCell ref="B7:F7"/>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rgb="FFFFFF00"/>
  </sheetPr>
  <dimension ref="A1:Q44"/>
  <sheetViews>
    <sheetView topLeftCell="B1" workbookViewId="0">
      <selection activeCell="Q36" sqref="Q36"/>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85546875" bestFit="1" customWidth="1"/>
  </cols>
  <sheetData>
    <row r="1" spans="1:17" ht="15.75" thickBot="1">
      <c r="D1" t="s">
        <v>12</v>
      </c>
      <c r="E1" t="s">
        <v>0</v>
      </c>
    </row>
    <row r="2" spans="1:17" ht="15.75" thickBot="1">
      <c r="C2" t="str">
        <f>+'[12]програм 1'!$B$2</f>
        <v xml:space="preserve"> ЈЛС</v>
      </c>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425</v>
      </c>
      <c r="Q3" s="25" t="s">
        <v>277</v>
      </c>
    </row>
    <row r="4" spans="1:17" ht="19.5" customHeight="1" thickBot="1">
      <c r="A4" s="13" t="e">
        <f>CONCATENATE(#REF!,"-",#REF!)</f>
        <v>#REF!</v>
      </c>
      <c r="C4" s="89" t="s">
        <v>99</v>
      </c>
      <c r="D4" s="40" t="s">
        <v>351</v>
      </c>
      <c r="E4" s="278" t="s">
        <v>352</v>
      </c>
      <c r="F4" s="152"/>
      <c r="G4" s="152"/>
      <c r="H4" s="152"/>
      <c r="I4" s="152"/>
      <c r="J4" s="152"/>
      <c r="K4" s="152"/>
      <c r="L4" s="152"/>
      <c r="M4" s="153"/>
      <c r="N4" s="88">
        <v>0</v>
      </c>
      <c r="O4" s="25">
        <v>1957</v>
      </c>
      <c r="P4" s="25">
        <v>0</v>
      </c>
      <c r="Q4" s="26">
        <v>0</v>
      </c>
    </row>
    <row r="5" spans="1:17" ht="15.75" thickBot="1">
      <c r="C5" t="s">
        <v>10</v>
      </c>
      <c r="D5" s="169" t="s">
        <v>293</v>
      </c>
      <c r="E5" s="170"/>
      <c r="F5" s="170"/>
      <c r="G5" s="171"/>
    </row>
    <row r="7" spans="1:17" ht="15.75" thickBot="1">
      <c r="C7" s="172" t="s">
        <v>13</v>
      </c>
      <c r="D7" s="172"/>
      <c r="E7" s="172"/>
      <c r="F7" s="172"/>
      <c r="G7" s="172"/>
    </row>
    <row r="8" spans="1:17" ht="15" customHeight="1">
      <c r="C8" s="140" t="s">
        <v>370</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c r="C20" s="158"/>
      <c r="D20" s="159"/>
      <c r="E20" s="159"/>
      <c r="F20" s="159"/>
      <c r="G20" s="160"/>
    </row>
    <row r="21" spans="3:14">
      <c r="C21" s="158"/>
      <c r="D21" s="159"/>
      <c r="E21" s="159"/>
      <c r="F21" s="159"/>
      <c r="G21" s="160"/>
    </row>
    <row r="22" spans="3:14">
      <c r="C22" s="158"/>
      <c r="D22" s="159"/>
      <c r="E22" s="159"/>
      <c r="F22" s="159"/>
      <c r="G22" s="160"/>
    </row>
    <row r="23" spans="3:14">
      <c r="C23" s="158"/>
      <c r="D23" s="159"/>
      <c r="E23" s="159"/>
      <c r="F23" s="159"/>
      <c r="G23" s="160"/>
    </row>
    <row r="24" spans="3:14">
      <c r="C24" s="158"/>
      <c r="D24" s="159"/>
      <c r="E24" s="159"/>
      <c r="F24" s="159"/>
      <c r="G24" s="160"/>
    </row>
    <row r="25" spans="3:14">
      <c r="C25" s="158"/>
      <c r="D25" s="159"/>
      <c r="E25" s="159"/>
      <c r="F25" s="159"/>
      <c r="G25" s="160"/>
    </row>
    <row r="26" spans="3:14" ht="15.75" thickBot="1">
      <c r="C26" s="161"/>
      <c r="D26" s="162"/>
      <c r="E26" s="162"/>
      <c r="F26" s="162"/>
      <c r="G26" s="163"/>
    </row>
    <row r="27" spans="3:14" ht="15.75" thickBot="1"/>
    <row r="28" spans="3:14" ht="15.75" customHeight="1" thickBot="1">
      <c r="C28" s="11" t="s">
        <v>9</v>
      </c>
      <c r="D28" s="243"/>
      <c r="E28" s="237"/>
      <c r="F28" s="237"/>
      <c r="G28" s="238"/>
    </row>
    <row r="29" spans="3:14" ht="15.75" customHeight="1" thickBot="1">
      <c r="C29" s="239" t="s">
        <v>1</v>
      </c>
      <c r="D29" s="239" t="s">
        <v>2</v>
      </c>
      <c r="E29" s="10" t="s">
        <v>3</v>
      </c>
      <c r="F29" s="10" t="s">
        <v>4</v>
      </c>
      <c r="G29" s="239" t="s">
        <v>407</v>
      </c>
      <c r="H29" s="241" t="s">
        <v>14</v>
      </c>
      <c r="I29" s="242"/>
      <c r="J29" s="242"/>
      <c r="K29" s="242"/>
      <c r="L29" s="242"/>
      <c r="M29" s="242"/>
      <c r="N29" s="242"/>
    </row>
    <row r="30" spans="3:14" ht="15.75" customHeight="1" thickBot="1">
      <c r="C30" s="240"/>
      <c r="D30" s="240"/>
      <c r="E30" s="1" t="s">
        <v>451</v>
      </c>
      <c r="F30" s="1" t="s">
        <v>406</v>
      </c>
      <c r="G30" s="240"/>
      <c r="H30" s="140" t="s">
        <v>392</v>
      </c>
      <c r="I30" s="156"/>
      <c r="J30" s="156"/>
      <c r="K30" s="156"/>
      <c r="L30" s="156"/>
      <c r="M30" s="156"/>
      <c r="N30" s="157"/>
    </row>
    <row r="31" spans="3:14" ht="64.5" thickBot="1">
      <c r="C31" s="12" t="s">
        <v>371</v>
      </c>
      <c r="D31" s="2" t="s">
        <v>365</v>
      </c>
      <c r="E31" s="3"/>
      <c r="F31" s="3">
        <v>100</v>
      </c>
      <c r="G31" s="3">
        <v>0</v>
      </c>
      <c r="H31" s="161"/>
      <c r="I31" s="162"/>
      <c r="J31" s="162"/>
      <c r="K31" s="162"/>
      <c r="L31" s="162"/>
      <c r="M31" s="162"/>
      <c r="N31" s="163"/>
    </row>
    <row r="32" spans="3:14" ht="15.75" customHeight="1" thickBot="1">
      <c r="C32" s="8" t="s">
        <v>11</v>
      </c>
      <c r="D32" s="220" t="s">
        <v>372</v>
      </c>
      <c r="E32" s="221"/>
      <c r="F32" s="221"/>
      <c r="G32" s="222"/>
    </row>
    <row r="33" spans="3:14" ht="15.75" thickBot="1">
      <c r="C33" s="4"/>
      <c r="D33" s="5"/>
      <c r="E33" s="6"/>
      <c r="F33" s="6"/>
      <c r="G33" s="6"/>
    </row>
    <row r="34" spans="3:14" ht="15.75" thickBot="1">
      <c r="C34" s="11" t="s">
        <v>9</v>
      </c>
      <c r="D34" s="243"/>
      <c r="E34" s="237"/>
      <c r="F34" s="237"/>
      <c r="G34" s="238"/>
    </row>
    <row r="35" spans="3:14" ht="15.75" customHeight="1" thickBot="1">
      <c r="C35" s="239" t="s">
        <v>1</v>
      </c>
      <c r="D35" s="239" t="s">
        <v>2</v>
      </c>
      <c r="E35" s="10" t="s">
        <v>3</v>
      </c>
      <c r="F35" s="10" t="s">
        <v>4</v>
      </c>
      <c r="G35" s="239" t="s">
        <v>407</v>
      </c>
      <c r="H35" s="241" t="s">
        <v>14</v>
      </c>
      <c r="I35" s="242"/>
      <c r="J35" s="242"/>
      <c r="K35" s="242"/>
      <c r="L35" s="242"/>
      <c r="M35" s="242"/>
      <c r="N35" s="242"/>
    </row>
    <row r="36" spans="3:14" ht="15.75" thickBot="1">
      <c r="C36" s="240"/>
      <c r="D36" s="240"/>
      <c r="E36" s="1" t="s">
        <v>451</v>
      </c>
      <c r="F36" s="1" t="s">
        <v>406</v>
      </c>
      <c r="G36" s="240"/>
      <c r="H36" s="140" t="s">
        <v>392</v>
      </c>
      <c r="I36" s="156"/>
      <c r="J36" s="156"/>
      <c r="K36" s="156"/>
      <c r="L36" s="156"/>
      <c r="M36" s="156"/>
      <c r="N36" s="157"/>
    </row>
    <row r="37" spans="3:14" ht="64.5" thickBot="1">
      <c r="C37" s="12" t="s">
        <v>373</v>
      </c>
      <c r="D37" s="2" t="s">
        <v>374</v>
      </c>
      <c r="E37" s="3"/>
      <c r="F37" s="3">
        <v>100</v>
      </c>
      <c r="G37" s="3">
        <v>100</v>
      </c>
      <c r="H37" s="161"/>
      <c r="I37" s="162"/>
      <c r="J37" s="162"/>
      <c r="K37" s="162"/>
      <c r="L37" s="162"/>
      <c r="M37" s="162"/>
      <c r="N37" s="163"/>
    </row>
    <row r="38" spans="3:14" ht="15.75" customHeight="1" thickBot="1">
      <c r="C38" s="8" t="s">
        <v>11</v>
      </c>
      <c r="D38" s="220" t="s">
        <v>372</v>
      </c>
      <c r="E38" s="221"/>
      <c r="F38" s="221"/>
      <c r="G38" s="222"/>
    </row>
    <row r="39" spans="3:14" ht="15.75" thickBot="1">
      <c r="C39" s="4"/>
      <c r="D39" s="9"/>
      <c r="E39" s="9"/>
      <c r="F39" s="9"/>
      <c r="G39" s="9"/>
    </row>
    <row r="40" spans="3:14" ht="15.75" thickBot="1">
      <c r="C40" s="11" t="s">
        <v>9</v>
      </c>
      <c r="D40" s="286"/>
      <c r="E40" s="237"/>
      <c r="F40" s="237"/>
      <c r="G40" s="238"/>
    </row>
    <row r="41" spans="3:14" ht="15.75" customHeight="1" thickBot="1">
      <c r="C41" s="239" t="s">
        <v>1</v>
      </c>
      <c r="D41" s="239" t="s">
        <v>2</v>
      </c>
      <c r="E41" s="10" t="s">
        <v>3</v>
      </c>
      <c r="F41" s="10" t="s">
        <v>4</v>
      </c>
      <c r="G41" s="239" t="s">
        <v>407</v>
      </c>
      <c r="H41" s="241" t="s">
        <v>14</v>
      </c>
      <c r="I41" s="242"/>
      <c r="J41" s="242"/>
      <c r="K41" s="242"/>
      <c r="L41" s="242"/>
      <c r="M41" s="242"/>
      <c r="N41" s="242"/>
    </row>
    <row r="42" spans="3:14" ht="15.75" thickBot="1">
      <c r="C42" s="240"/>
      <c r="D42" s="240"/>
      <c r="E42" s="1" t="s">
        <v>451</v>
      </c>
      <c r="F42" s="1" t="s">
        <v>406</v>
      </c>
      <c r="G42" s="240"/>
      <c r="H42" s="140" t="s">
        <v>392</v>
      </c>
      <c r="I42" s="156"/>
      <c r="J42" s="156"/>
      <c r="K42" s="156"/>
      <c r="L42" s="156"/>
      <c r="M42" s="156"/>
      <c r="N42" s="157"/>
    </row>
    <row r="43" spans="3:14" ht="77.25" thickBot="1">
      <c r="C43" s="12" t="s">
        <v>375</v>
      </c>
      <c r="D43" s="2" t="s">
        <v>374</v>
      </c>
      <c r="E43" s="3"/>
      <c r="F43" s="3">
        <v>100</v>
      </c>
      <c r="G43" s="3">
        <v>100</v>
      </c>
      <c r="H43" s="161"/>
      <c r="I43" s="162"/>
      <c r="J43" s="162"/>
      <c r="K43" s="162"/>
      <c r="L43" s="162"/>
      <c r="M43" s="162"/>
      <c r="N43" s="163"/>
    </row>
    <row r="44" spans="3:14" ht="15.75" customHeight="1" thickBot="1">
      <c r="C44" s="8" t="s">
        <v>11</v>
      </c>
      <c r="D44" s="220" t="s">
        <v>372</v>
      </c>
      <c r="E44" s="221"/>
      <c r="F44" s="221"/>
      <c r="G44" s="222"/>
    </row>
  </sheetData>
  <mergeCells count="27">
    <mergeCell ref="H41:N41"/>
    <mergeCell ref="H42:N43"/>
    <mergeCell ref="D44:G44"/>
    <mergeCell ref="D38:G38"/>
    <mergeCell ref="D40:G40"/>
    <mergeCell ref="C41:C42"/>
    <mergeCell ref="D41:D42"/>
    <mergeCell ref="G41:G42"/>
    <mergeCell ref="D34:G34"/>
    <mergeCell ref="C35:C36"/>
    <mergeCell ref="D35:D36"/>
    <mergeCell ref="G35:G36"/>
    <mergeCell ref="H35:N35"/>
    <mergeCell ref="H36:N37"/>
    <mergeCell ref="D32:G32"/>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sheetPr>
    <tabColor rgb="FFFFFF00"/>
  </sheetPr>
  <dimension ref="B1:P41"/>
  <sheetViews>
    <sheetView workbookViewId="0">
      <selection activeCell="M15" sqref="M15"/>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3" max="13" width="20.7109375" bestFit="1" customWidth="1"/>
    <col min="14" max="14" width="20.140625" bestFit="1" customWidth="1"/>
    <col min="15" max="15" width="17" bestFit="1" customWidth="1"/>
    <col min="16" max="16" width="44.85546875" bestFit="1" customWidth="1"/>
  </cols>
  <sheetData>
    <row r="1" spans="2:16" ht="15.75" thickBot="1">
      <c r="C1" t="s">
        <v>12</v>
      </c>
      <c r="D1" t="s">
        <v>0</v>
      </c>
    </row>
    <row r="2" spans="2:16" ht="15.75" thickBot="1">
      <c r="B2" t="str">
        <f>+'[9]програм 1'!$B$2</f>
        <v xml:space="preserve"> ЈЛС</v>
      </c>
      <c r="C2" s="23">
        <v>205</v>
      </c>
      <c r="D2" s="164" t="s">
        <v>280</v>
      </c>
      <c r="E2" s="165"/>
      <c r="F2" s="165"/>
      <c r="G2" s="165"/>
      <c r="H2" s="165"/>
      <c r="I2" s="165"/>
      <c r="J2" s="165"/>
      <c r="K2" s="165"/>
      <c r="L2" s="166"/>
      <c r="P2" t="s">
        <v>276</v>
      </c>
    </row>
    <row r="3" spans="2:16" ht="15.75" thickBot="1">
      <c r="B3" t="s">
        <v>5</v>
      </c>
      <c r="C3" s="24" t="s">
        <v>45</v>
      </c>
      <c r="D3" s="134" t="s">
        <v>23</v>
      </c>
      <c r="E3" s="167"/>
      <c r="F3" s="167"/>
      <c r="G3" s="167"/>
      <c r="H3" s="167"/>
      <c r="I3" s="167"/>
      <c r="J3" s="167"/>
      <c r="K3" s="167"/>
      <c r="L3" s="168"/>
      <c r="M3" s="25" t="s">
        <v>403</v>
      </c>
      <c r="N3" s="25" t="s">
        <v>404</v>
      </c>
      <c r="O3" s="25" t="s">
        <v>405</v>
      </c>
      <c r="P3" s="25" t="s">
        <v>277</v>
      </c>
    </row>
    <row r="4" spans="2:16" ht="15.75" customHeight="1" thickBot="1">
      <c r="B4" s="89" t="s">
        <v>99</v>
      </c>
      <c r="C4" s="40" t="s">
        <v>426</v>
      </c>
      <c r="D4" s="278" t="s">
        <v>427</v>
      </c>
      <c r="E4" s="152"/>
      <c r="F4" s="152"/>
      <c r="G4" s="152"/>
      <c r="H4" s="152"/>
      <c r="I4" s="152"/>
      <c r="J4" s="152"/>
      <c r="K4" s="152"/>
      <c r="L4" s="153"/>
      <c r="M4" s="88"/>
      <c r="N4" s="88">
        <v>6141</v>
      </c>
      <c r="O4" s="88">
        <v>0</v>
      </c>
      <c r="P4" s="91">
        <f>O4/N4</f>
        <v>0</v>
      </c>
    </row>
    <row r="5" spans="2:16" ht="15.75" thickBot="1">
      <c r="B5" t="s">
        <v>10</v>
      </c>
      <c r="C5" s="169" t="s">
        <v>293</v>
      </c>
      <c r="D5" s="170"/>
      <c r="E5" s="170"/>
      <c r="F5" s="171"/>
    </row>
    <row r="7" spans="2:16" ht="15.75" thickBot="1">
      <c r="B7" s="172" t="s">
        <v>13</v>
      </c>
      <c r="C7" s="172"/>
      <c r="D7" s="172"/>
      <c r="E7" s="172"/>
      <c r="F7" s="172"/>
    </row>
    <row r="8" spans="2:16" ht="15" customHeight="1">
      <c r="B8" s="140" t="s">
        <v>445</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3">
      <c r="B17" s="158"/>
      <c r="C17" s="159"/>
      <c r="D17" s="159"/>
      <c r="E17" s="159"/>
      <c r="F17" s="160"/>
    </row>
    <row r="18" spans="2:13">
      <c r="B18" s="158"/>
      <c r="C18" s="159"/>
      <c r="D18" s="159"/>
      <c r="E18" s="159"/>
      <c r="F18" s="160"/>
    </row>
    <row r="19" spans="2:13">
      <c r="B19" s="158"/>
      <c r="C19" s="159"/>
      <c r="D19" s="159"/>
      <c r="E19" s="159"/>
      <c r="F19" s="160"/>
    </row>
    <row r="20" spans="2:13">
      <c r="B20" s="158"/>
      <c r="C20" s="159"/>
      <c r="D20" s="159"/>
      <c r="E20" s="159"/>
      <c r="F20" s="160"/>
    </row>
    <row r="21" spans="2:13">
      <c r="B21" s="158"/>
      <c r="C21" s="159"/>
      <c r="D21" s="159"/>
      <c r="E21" s="159"/>
      <c r="F21" s="160"/>
    </row>
    <row r="22" spans="2:13">
      <c r="B22" s="158"/>
      <c r="C22" s="159"/>
      <c r="D22" s="159"/>
      <c r="E22" s="159"/>
      <c r="F22" s="160"/>
    </row>
    <row r="23" spans="2:13">
      <c r="B23" s="158"/>
      <c r="C23" s="159"/>
      <c r="D23" s="159"/>
      <c r="E23" s="159"/>
      <c r="F23" s="160"/>
    </row>
    <row r="24" spans="2:13">
      <c r="B24" s="158"/>
      <c r="C24" s="159"/>
      <c r="D24" s="159"/>
      <c r="E24" s="159"/>
      <c r="F24" s="160"/>
    </row>
    <row r="25" spans="2:13">
      <c r="B25" s="158"/>
      <c r="C25" s="159"/>
      <c r="D25" s="159"/>
      <c r="E25" s="159"/>
      <c r="F25" s="160"/>
    </row>
    <row r="26" spans="2:13" ht="15.75" thickBot="1">
      <c r="B26" s="161"/>
      <c r="C26" s="162"/>
      <c r="D26" s="162"/>
      <c r="E26" s="162"/>
      <c r="F26" s="163"/>
    </row>
    <row r="27" spans="2:13" ht="15.75" thickBot="1"/>
    <row r="28" spans="2:13" ht="15.75" customHeight="1" thickBot="1">
      <c r="B28" s="11" t="s">
        <v>9</v>
      </c>
      <c r="C28" s="243" t="s">
        <v>383</v>
      </c>
      <c r="D28" s="237"/>
      <c r="E28" s="237"/>
      <c r="F28" s="238"/>
    </row>
    <row r="29" spans="2:13" ht="15.75" customHeight="1"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15.75" thickBot="1">
      <c r="B31" s="12" t="s">
        <v>443</v>
      </c>
      <c r="C31" s="2" t="s">
        <v>365</v>
      </c>
      <c r="D31" s="3"/>
      <c r="E31" s="3">
        <v>100</v>
      </c>
      <c r="F31" s="3">
        <v>0</v>
      </c>
      <c r="G31" s="161"/>
      <c r="H31" s="162"/>
      <c r="I31" s="162"/>
      <c r="J31" s="162"/>
      <c r="K31" s="162"/>
      <c r="L31" s="162"/>
      <c r="M31" s="163"/>
    </row>
    <row r="32" spans="2:13" ht="15.75" customHeight="1" thickBot="1">
      <c r="B32" s="8" t="s">
        <v>11</v>
      </c>
      <c r="C32" s="220" t="s">
        <v>384</v>
      </c>
      <c r="D32" s="221"/>
      <c r="E32" s="221"/>
      <c r="F32" s="222"/>
    </row>
    <row r="33" spans="2:6">
      <c r="B33" s="4"/>
      <c r="C33" s="5"/>
      <c r="D33" s="6"/>
      <c r="E33" s="6"/>
      <c r="F33" s="6"/>
    </row>
    <row r="35" spans="2:6" ht="15.75" customHeight="1"/>
    <row r="41" spans="2:6" ht="15.75" customHeight="1"/>
  </sheetData>
  <mergeCells count="13">
    <mergeCell ref="C32:F32"/>
    <mergeCell ref="C28:F28"/>
    <mergeCell ref="B29:B30"/>
    <mergeCell ref="C29:C30"/>
    <mergeCell ref="F29:F30"/>
    <mergeCell ref="G29:M29"/>
    <mergeCell ref="G30:M31"/>
    <mergeCell ref="B8:F26"/>
    <mergeCell ref="D2:L2"/>
    <mergeCell ref="D3:L3"/>
    <mergeCell ref="D4:L4"/>
    <mergeCell ref="C5:F5"/>
    <mergeCell ref="B7:F7"/>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FF00"/>
  </sheetPr>
  <dimension ref="B1:P33"/>
  <sheetViews>
    <sheetView workbookViewId="0">
      <selection activeCell="J15" sqref="J15"/>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25.5703125" customWidth="1"/>
    <col min="13" max="13" width="20.7109375" bestFit="1" customWidth="1"/>
    <col min="14" max="14" width="20.140625" bestFit="1" customWidth="1"/>
    <col min="15" max="15" width="17" bestFit="1" customWidth="1"/>
    <col min="16" max="16" width="44.85546875" bestFit="1" customWidth="1"/>
  </cols>
  <sheetData>
    <row r="1" spans="2:16" ht="15.75" thickBot="1">
      <c r="C1" t="s">
        <v>12</v>
      </c>
      <c r="D1" t="s">
        <v>0</v>
      </c>
    </row>
    <row r="2" spans="2:16" ht="15.75" thickBot="1">
      <c r="B2" t="str">
        <f>+'[13]програм 1'!$B$2</f>
        <v xml:space="preserve"> ЈЛС</v>
      </c>
      <c r="C2" s="23">
        <v>205</v>
      </c>
      <c r="D2" s="164" t="s">
        <v>280</v>
      </c>
      <c r="E2" s="165"/>
      <c r="F2" s="165"/>
      <c r="G2" s="165"/>
      <c r="H2" s="165"/>
      <c r="I2" s="165"/>
      <c r="J2" s="165"/>
      <c r="K2" s="165"/>
      <c r="L2" s="166"/>
      <c r="P2" t="s">
        <v>276</v>
      </c>
    </row>
    <row r="3" spans="2:16" ht="15.75" thickBot="1">
      <c r="B3" t="s">
        <v>5</v>
      </c>
      <c r="C3" s="24" t="s">
        <v>45</v>
      </c>
      <c r="D3" s="134" t="s">
        <v>23</v>
      </c>
      <c r="E3" s="167"/>
      <c r="F3" s="167"/>
      <c r="G3" s="167"/>
      <c r="H3" s="167"/>
      <c r="I3" s="167"/>
      <c r="J3" s="167"/>
      <c r="K3" s="167"/>
      <c r="L3" s="168"/>
      <c r="M3" s="25" t="s">
        <v>403</v>
      </c>
      <c r="N3" s="25" t="s">
        <v>404</v>
      </c>
      <c r="O3" s="25" t="s">
        <v>405</v>
      </c>
      <c r="P3" s="25" t="s">
        <v>277</v>
      </c>
    </row>
    <row r="4" spans="2:16" ht="15.75" customHeight="1" thickBot="1">
      <c r="B4" s="89" t="s">
        <v>99</v>
      </c>
      <c r="C4" s="40" t="s">
        <v>376</v>
      </c>
      <c r="D4" s="278" t="s">
        <v>377</v>
      </c>
      <c r="E4" s="152"/>
      <c r="F4" s="152"/>
      <c r="G4" s="152"/>
      <c r="H4" s="152"/>
      <c r="I4" s="152"/>
      <c r="J4" s="152"/>
      <c r="K4" s="152"/>
      <c r="L4" s="153"/>
      <c r="M4" s="88">
        <v>500</v>
      </c>
      <c r="N4" s="25">
        <v>500</v>
      </c>
      <c r="O4" s="25">
        <v>0</v>
      </c>
      <c r="P4" s="91">
        <f>O4/M4</f>
        <v>0</v>
      </c>
    </row>
    <row r="5" spans="2:16" ht="15.75" thickBot="1">
      <c r="B5" t="s">
        <v>10</v>
      </c>
      <c r="C5" s="169" t="s">
        <v>378</v>
      </c>
      <c r="D5" s="170"/>
      <c r="E5" s="170"/>
      <c r="F5" s="171"/>
    </row>
    <row r="7" spans="2:16" ht="15.75" thickBot="1">
      <c r="B7" s="172" t="s">
        <v>13</v>
      </c>
      <c r="C7" s="172"/>
      <c r="D7" s="172"/>
      <c r="E7" s="172"/>
      <c r="F7" s="172"/>
    </row>
    <row r="8" spans="2:16" ht="15" customHeight="1">
      <c r="B8" s="287"/>
      <c r="C8" s="288"/>
      <c r="D8" s="288"/>
      <c r="E8" s="288"/>
      <c r="F8" s="289"/>
    </row>
    <row r="9" spans="2:16">
      <c r="B9" s="290"/>
      <c r="C9" s="291"/>
      <c r="D9" s="291"/>
      <c r="E9" s="291"/>
      <c r="F9" s="292"/>
    </row>
    <row r="10" spans="2:16">
      <c r="B10" s="290"/>
      <c r="C10" s="291"/>
      <c r="D10" s="291"/>
      <c r="E10" s="291"/>
      <c r="F10" s="292"/>
    </row>
    <row r="11" spans="2:16">
      <c r="B11" s="290"/>
      <c r="C11" s="291"/>
      <c r="D11" s="291"/>
      <c r="E11" s="291"/>
      <c r="F11" s="292"/>
    </row>
    <row r="12" spans="2:16">
      <c r="B12" s="290"/>
      <c r="C12" s="291"/>
      <c r="D12" s="291"/>
      <c r="E12" s="291"/>
      <c r="F12" s="292"/>
    </row>
    <row r="13" spans="2:16">
      <c r="B13" s="290"/>
      <c r="C13" s="291"/>
      <c r="D13" s="291"/>
      <c r="E13" s="291"/>
      <c r="F13" s="292"/>
      <c r="I13" s="14"/>
    </row>
    <row r="14" spans="2:16">
      <c r="B14" s="290"/>
      <c r="C14" s="291"/>
      <c r="D14" s="291"/>
      <c r="E14" s="291"/>
      <c r="F14" s="292"/>
    </row>
    <row r="15" spans="2:16">
      <c r="B15" s="290"/>
      <c r="C15" s="291"/>
      <c r="D15" s="291"/>
      <c r="E15" s="291"/>
      <c r="F15" s="292"/>
    </row>
    <row r="16" spans="2:16">
      <c r="B16" s="290"/>
      <c r="C16" s="291"/>
      <c r="D16" s="291"/>
      <c r="E16" s="291"/>
      <c r="F16" s="292"/>
    </row>
    <row r="17" spans="2:13">
      <c r="B17" s="290"/>
      <c r="C17" s="291"/>
      <c r="D17" s="291"/>
      <c r="E17" s="291"/>
      <c r="F17" s="292"/>
    </row>
    <row r="18" spans="2:13">
      <c r="B18" s="290"/>
      <c r="C18" s="291"/>
      <c r="D18" s="291"/>
      <c r="E18" s="291"/>
      <c r="F18" s="292"/>
    </row>
    <row r="19" spans="2:13">
      <c r="B19" s="290"/>
      <c r="C19" s="291"/>
      <c r="D19" s="291"/>
      <c r="E19" s="291"/>
      <c r="F19" s="292"/>
    </row>
    <row r="20" spans="2:13">
      <c r="B20" s="290"/>
      <c r="C20" s="291"/>
      <c r="D20" s="291"/>
      <c r="E20" s="291"/>
      <c r="F20" s="292"/>
    </row>
    <row r="21" spans="2:13">
      <c r="B21" s="290"/>
      <c r="C21" s="291"/>
      <c r="D21" s="291"/>
      <c r="E21" s="291"/>
      <c r="F21" s="292"/>
    </row>
    <row r="22" spans="2:13">
      <c r="B22" s="290"/>
      <c r="C22" s="291"/>
      <c r="D22" s="291"/>
      <c r="E22" s="291"/>
      <c r="F22" s="292"/>
    </row>
    <row r="23" spans="2:13">
      <c r="B23" s="290"/>
      <c r="C23" s="291"/>
      <c r="D23" s="291"/>
      <c r="E23" s="291"/>
      <c r="F23" s="292"/>
    </row>
    <row r="24" spans="2:13">
      <c r="B24" s="290"/>
      <c r="C24" s="291"/>
      <c r="D24" s="291"/>
      <c r="E24" s="291"/>
      <c r="F24" s="292"/>
    </row>
    <row r="25" spans="2:13">
      <c r="B25" s="290"/>
      <c r="C25" s="291"/>
      <c r="D25" s="291"/>
      <c r="E25" s="291"/>
      <c r="F25" s="292"/>
    </row>
    <row r="26" spans="2:13" ht="15.75" thickBot="1">
      <c r="B26" s="293"/>
      <c r="C26" s="294"/>
      <c r="D26" s="294"/>
      <c r="E26" s="294"/>
      <c r="F26" s="295"/>
    </row>
    <row r="27" spans="2:13" ht="15.75" thickBot="1"/>
    <row r="28" spans="2:13" ht="15.75" customHeight="1" thickBot="1">
      <c r="B28" s="11" t="s">
        <v>9</v>
      </c>
      <c r="C28" s="243" t="s">
        <v>379</v>
      </c>
      <c r="D28" s="237"/>
      <c r="E28" s="237"/>
      <c r="F28" s="238"/>
    </row>
    <row r="29" spans="2:13" ht="15.75"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15.75" thickBot="1">
      <c r="B31" s="12" t="s">
        <v>380</v>
      </c>
      <c r="C31" s="2" t="s">
        <v>381</v>
      </c>
      <c r="D31" s="3"/>
      <c r="E31" s="112">
        <v>4</v>
      </c>
      <c r="F31" s="112">
        <v>0</v>
      </c>
      <c r="G31" s="161"/>
      <c r="H31" s="162"/>
      <c r="I31" s="162"/>
      <c r="J31" s="162"/>
      <c r="K31" s="162"/>
      <c r="L31" s="162"/>
      <c r="M31" s="163"/>
    </row>
    <row r="32" spans="2:13" ht="15.75" customHeight="1" thickBot="1">
      <c r="B32" s="8" t="s">
        <v>11</v>
      </c>
      <c r="C32" s="220" t="s">
        <v>382</v>
      </c>
      <c r="D32" s="221"/>
      <c r="E32" s="221"/>
      <c r="F32" s="222"/>
    </row>
    <row r="33" spans="2:6">
      <c r="B33" s="4"/>
      <c r="C33" s="5"/>
      <c r="D33" s="6"/>
      <c r="E33" s="6"/>
      <c r="F33" s="6"/>
    </row>
  </sheetData>
  <mergeCells count="13">
    <mergeCell ref="C32:F32"/>
    <mergeCell ref="C28:F28"/>
    <mergeCell ref="B29:B30"/>
    <mergeCell ref="C29:C30"/>
    <mergeCell ref="F29:F30"/>
    <mergeCell ref="G29:M29"/>
    <mergeCell ref="G30:M31"/>
    <mergeCell ref="B8:F26"/>
    <mergeCell ref="D2:L2"/>
    <mergeCell ref="D3:L3"/>
    <mergeCell ref="D4:L4"/>
    <mergeCell ref="C5:F5"/>
    <mergeCell ref="B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B1:P144"/>
  <sheetViews>
    <sheetView topLeftCell="A85" workbookViewId="0">
      <selection activeCell="D30" sqref="D30"/>
    </sheetView>
  </sheetViews>
  <sheetFormatPr defaultRowHeight="15"/>
  <cols>
    <col min="1" max="1" width="4.42578125" customWidth="1"/>
    <col min="2" max="2" width="39.140625" customWidth="1"/>
    <col min="3" max="3" width="24.28515625" customWidth="1"/>
    <col min="4" max="4" width="13.7109375" customWidth="1"/>
    <col min="5" max="5" width="12.7109375" customWidth="1"/>
    <col min="6" max="6" width="13.42578125" customWidth="1"/>
    <col min="11" max="11" width="0.5703125" customWidth="1"/>
    <col min="12" max="12" width="9.140625" hidden="1" customWidth="1"/>
    <col min="13" max="13" width="20.7109375" bestFit="1" customWidth="1"/>
    <col min="14" max="14" width="20.140625" bestFit="1" customWidth="1"/>
    <col min="15" max="15" width="20.5703125" customWidth="1"/>
    <col min="16" max="16" width="44.28515625" style="107" bestFit="1" customWidth="1"/>
  </cols>
  <sheetData>
    <row r="1" spans="2:16" ht="15.75" thickBot="1">
      <c r="C1" s="32" t="s">
        <v>12</v>
      </c>
      <c r="D1" s="203" t="s">
        <v>0</v>
      </c>
      <c r="E1" s="203"/>
      <c r="F1" s="203"/>
      <c r="G1" s="203"/>
      <c r="H1" s="203"/>
      <c r="I1" s="203"/>
      <c r="J1" s="203"/>
      <c r="K1" s="203"/>
      <c r="L1" s="203"/>
      <c r="P1" s="107" t="s">
        <v>276</v>
      </c>
    </row>
    <row r="2" spans="2:16" ht="15.75" thickBot="1">
      <c r="B2" s="32" t="s">
        <v>275</v>
      </c>
      <c r="C2" s="94">
        <v>205</v>
      </c>
      <c r="D2" s="204" t="s">
        <v>394</v>
      </c>
      <c r="E2" s="205"/>
      <c r="F2" s="205"/>
      <c r="G2" s="205"/>
      <c r="H2" s="205"/>
      <c r="I2" s="205"/>
      <c r="J2" s="205"/>
      <c r="K2" s="205"/>
      <c r="L2" s="206"/>
      <c r="M2" s="33" t="s">
        <v>403</v>
      </c>
      <c r="N2" s="33" t="s">
        <v>404</v>
      </c>
      <c r="O2" s="33" t="s">
        <v>405</v>
      </c>
      <c r="P2" s="109" t="s">
        <v>277</v>
      </c>
    </row>
    <row r="3" spans="2:16" ht="15.75" thickBot="1">
      <c r="B3" s="32" t="s">
        <v>5</v>
      </c>
      <c r="C3" s="95" t="s">
        <v>45</v>
      </c>
      <c r="D3" s="207" t="s">
        <v>23</v>
      </c>
      <c r="E3" s="208"/>
      <c r="F3" s="208"/>
      <c r="G3" s="208"/>
      <c r="H3" s="208"/>
      <c r="I3" s="208"/>
      <c r="J3" s="208"/>
      <c r="K3" s="208"/>
      <c r="L3" s="209"/>
      <c r="M3" s="33">
        <v>46712</v>
      </c>
      <c r="N3" s="33">
        <v>47710</v>
      </c>
      <c r="O3" s="33">
        <v>18318</v>
      </c>
      <c r="P3" s="109">
        <f>O3/N3</f>
        <v>0.38394466568853491</v>
      </c>
    </row>
    <row r="4" spans="2:16" ht="15.75" thickBot="1">
      <c r="B4" s="32" t="s">
        <v>10</v>
      </c>
      <c r="C4" s="210" t="s">
        <v>395</v>
      </c>
      <c r="D4" s="211"/>
      <c r="E4" s="211"/>
      <c r="F4" s="212"/>
      <c r="G4" s="32"/>
      <c r="H4" s="32"/>
      <c r="I4" s="32"/>
      <c r="J4" s="32"/>
      <c r="K4" s="32"/>
      <c r="L4" s="32"/>
      <c r="M4" s="32"/>
      <c r="N4" s="32"/>
      <c r="O4" s="32"/>
      <c r="P4" s="110"/>
    </row>
    <row r="5" spans="2:16">
      <c r="B5" s="32"/>
      <c r="C5" s="32"/>
      <c r="D5" s="32"/>
      <c r="E5" s="32"/>
      <c r="F5" s="32"/>
      <c r="G5" s="32"/>
      <c r="H5" s="32"/>
      <c r="I5" s="32"/>
      <c r="J5" s="32"/>
      <c r="K5" s="32"/>
      <c r="L5" s="32"/>
      <c r="M5" s="32"/>
      <c r="N5" s="32"/>
      <c r="O5" s="32"/>
      <c r="P5" s="110"/>
    </row>
    <row r="6" spans="2:16" ht="15.75" thickBot="1">
      <c r="B6" s="213" t="s">
        <v>8</v>
      </c>
      <c r="C6" s="213"/>
      <c r="D6" s="213"/>
      <c r="E6" s="213"/>
      <c r="F6" s="213"/>
      <c r="G6" s="32"/>
      <c r="H6" s="32"/>
      <c r="I6" s="32"/>
      <c r="J6" s="32"/>
      <c r="K6" s="32"/>
      <c r="L6" s="32"/>
      <c r="M6" s="32"/>
      <c r="N6" s="32"/>
      <c r="O6" s="32"/>
      <c r="P6" s="110"/>
    </row>
    <row r="7" spans="2:16" ht="15" customHeight="1">
      <c r="B7" s="189" t="s">
        <v>449</v>
      </c>
      <c r="C7" s="190"/>
      <c r="D7" s="190"/>
      <c r="E7" s="190"/>
      <c r="F7" s="191"/>
      <c r="G7" s="32"/>
      <c r="H7" s="32"/>
      <c r="I7" s="32"/>
      <c r="J7" s="32"/>
      <c r="K7" s="32"/>
      <c r="L7" s="32"/>
      <c r="M7" s="32"/>
      <c r="N7" s="32"/>
      <c r="O7" s="32"/>
      <c r="P7" s="110"/>
    </row>
    <row r="8" spans="2:16">
      <c r="B8" s="214"/>
      <c r="C8" s="215"/>
      <c r="D8" s="215"/>
      <c r="E8" s="215"/>
      <c r="F8" s="216"/>
      <c r="G8" s="32"/>
      <c r="H8" s="32"/>
      <c r="I8" s="32"/>
      <c r="J8" s="32"/>
      <c r="K8" s="32"/>
      <c r="L8" s="32"/>
      <c r="M8" s="32"/>
      <c r="N8" s="32"/>
      <c r="O8" s="32"/>
      <c r="P8" s="110"/>
    </row>
    <row r="9" spans="2:16">
      <c r="B9" s="214"/>
      <c r="C9" s="215"/>
      <c r="D9" s="215"/>
      <c r="E9" s="215"/>
      <c r="F9" s="216"/>
      <c r="G9" s="32"/>
      <c r="H9" s="32"/>
      <c r="I9" s="32"/>
      <c r="J9" s="32"/>
      <c r="K9" s="32"/>
      <c r="L9" s="32"/>
      <c r="M9" s="32"/>
      <c r="N9" s="32"/>
      <c r="O9" s="32"/>
      <c r="P9" s="110"/>
    </row>
    <row r="10" spans="2:16">
      <c r="B10" s="214"/>
      <c r="C10" s="215"/>
      <c r="D10" s="215"/>
      <c r="E10" s="215"/>
      <c r="F10" s="216"/>
      <c r="G10" s="32"/>
      <c r="H10" s="32"/>
      <c r="I10" s="32"/>
      <c r="J10" s="32"/>
      <c r="K10" s="32"/>
      <c r="L10" s="32"/>
      <c r="M10" s="32"/>
      <c r="N10" s="32"/>
      <c r="O10" s="32"/>
      <c r="P10" s="110"/>
    </row>
    <row r="11" spans="2:16">
      <c r="B11" s="214"/>
      <c r="C11" s="215"/>
      <c r="D11" s="215"/>
      <c r="E11" s="215"/>
      <c r="F11" s="216"/>
      <c r="G11" s="32"/>
      <c r="H11" s="32"/>
      <c r="I11" s="32"/>
      <c r="J11" s="32"/>
      <c r="K11" s="32"/>
      <c r="L11" s="32"/>
      <c r="M11" s="32"/>
      <c r="N11" s="32"/>
      <c r="O11" s="32"/>
      <c r="P11" s="110"/>
    </row>
    <row r="12" spans="2:16">
      <c r="B12" s="214"/>
      <c r="C12" s="215"/>
      <c r="D12" s="215"/>
      <c r="E12" s="215"/>
      <c r="F12" s="216"/>
      <c r="G12" s="32"/>
      <c r="H12" s="32"/>
      <c r="I12" s="32"/>
      <c r="J12" s="32"/>
      <c r="K12" s="32"/>
      <c r="L12" s="32"/>
      <c r="M12" s="32"/>
      <c r="N12" s="32"/>
      <c r="O12" s="32"/>
      <c r="P12" s="110"/>
    </row>
    <row r="13" spans="2:16">
      <c r="B13" s="214"/>
      <c r="C13" s="215"/>
      <c r="D13" s="215"/>
      <c r="E13" s="215"/>
      <c r="F13" s="216"/>
      <c r="G13" s="32"/>
      <c r="H13" s="32"/>
      <c r="I13" s="32"/>
      <c r="J13" s="32"/>
      <c r="K13" s="32"/>
      <c r="L13" s="32"/>
      <c r="M13" s="32"/>
      <c r="N13" s="32"/>
      <c r="O13" s="32"/>
      <c r="P13" s="110"/>
    </row>
    <row r="14" spans="2:16">
      <c r="B14" s="214"/>
      <c r="C14" s="215"/>
      <c r="D14" s="215"/>
      <c r="E14" s="215"/>
      <c r="F14" s="216"/>
      <c r="G14" s="32"/>
      <c r="H14" s="32"/>
      <c r="I14" s="32"/>
      <c r="J14" s="32"/>
      <c r="K14" s="32"/>
      <c r="L14" s="32"/>
      <c r="M14" s="32"/>
      <c r="N14" s="32"/>
      <c r="O14" s="32"/>
      <c r="P14" s="110"/>
    </row>
    <row r="15" spans="2:16">
      <c r="B15" s="214"/>
      <c r="C15" s="215"/>
      <c r="D15" s="215"/>
      <c r="E15" s="215"/>
      <c r="F15" s="216"/>
      <c r="G15" s="32"/>
      <c r="H15" s="32"/>
      <c r="I15" s="32"/>
      <c r="J15" s="32"/>
      <c r="K15" s="32"/>
      <c r="L15" s="32"/>
      <c r="M15" s="32"/>
      <c r="N15" s="32"/>
      <c r="O15" s="32"/>
      <c r="P15" s="110"/>
    </row>
    <row r="16" spans="2:16">
      <c r="B16" s="214"/>
      <c r="C16" s="215"/>
      <c r="D16" s="215"/>
      <c r="E16" s="215"/>
      <c r="F16" s="216"/>
      <c r="G16" s="32"/>
      <c r="H16" s="32"/>
      <c r="I16" s="32"/>
      <c r="J16" s="32"/>
      <c r="K16" s="32"/>
      <c r="L16" s="32"/>
      <c r="M16" s="32"/>
      <c r="N16" s="32"/>
      <c r="O16" s="32"/>
      <c r="P16" s="110"/>
    </row>
    <row r="17" spans="2:16">
      <c r="B17" s="214"/>
      <c r="C17" s="215"/>
      <c r="D17" s="215"/>
      <c r="E17" s="215"/>
      <c r="F17" s="216"/>
      <c r="G17" s="32"/>
      <c r="H17" s="32"/>
      <c r="I17" s="32"/>
      <c r="J17" s="32"/>
      <c r="K17" s="32"/>
      <c r="L17" s="32"/>
      <c r="M17" s="32"/>
      <c r="N17" s="32"/>
      <c r="O17" s="32"/>
      <c r="P17" s="110"/>
    </row>
    <row r="18" spans="2:16">
      <c r="B18" s="214"/>
      <c r="C18" s="215"/>
      <c r="D18" s="215"/>
      <c r="E18" s="215"/>
      <c r="F18" s="216"/>
      <c r="G18" s="32"/>
      <c r="H18" s="32"/>
      <c r="I18" s="32"/>
      <c r="J18" s="32"/>
      <c r="K18" s="32"/>
      <c r="L18" s="32"/>
      <c r="M18" s="32"/>
      <c r="N18" s="32"/>
      <c r="O18" s="32"/>
      <c r="P18" s="110"/>
    </row>
    <row r="19" spans="2:16">
      <c r="B19" s="214"/>
      <c r="C19" s="215"/>
      <c r="D19" s="215"/>
      <c r="E19" s="215"/>
      <c r="F19" s="216"/>
      <c r="G19" s="32"/>
      <c r="H19" s="32"/>
      <c r="I19" s="32"/>
      <c r="J19" s="32"/>
      <c r="K19" s="32"/>
      <c r="L19" s="32"/>
      <c r="M19" s="32"/>
      <c r="N19" s="32"/>
      <c r="O19" s="32"/>
      <c r="P19" s="110"/>
    </row>
    <row r="20" spans="2:16">
      <c r="B20" s="214"/>
      <c r="C20" s="215"/>
      <c r="D20" s="215"/>
      <c r="E20" s="215"/>
      <c r="F20" s="216"/>
      <c r="G20" s="32"/>
      <c r="H20" s="32"/>
      <c r="I20" s="32"/>
      <c r="J20" s="32"/>
      <c r="K20" s="32"/>
      <c r="L20" s="32"/>
      <c r="M20" s="32"/>
      <c r="N20" s="32"/>
      <c r="O20" s="32"/>
      <c r="P20" s="110"/>
    </row>
    <row r="21" spans="2:16">
      <c r="B21" s="214"/>
      <c r="C21" s="215"/>
      <c r="D21" s="215"/>
      <c r="E21" s="215"/>
      <c r="F21" s="216"/>
      <c r="G21" s="32"/>
      <c r="H21" s="32"/>
      <c r="I21" s="32"/>
      <c r="J21" s="32"/>
      <c r="K21" s="32"/>
      <c r="L21" s="32"/>
      <c r="M21" s="32"/>
      <c r="N21" s="32"/>
      <c r="O21" s="32"/>
      <c r="P21" s="110"/>
    </row>
    <row r="22" spans="2:16">
      <c r="B22" s="214"/>
      <c r="C22" s="215"/>
      <c r="D22" s="215"/>
      <c r="E22" s="215"/>
      <c r="F22" s="216"/>
      <c r="G22" s="32"/>
      <c r="H22" s="32"/>
      <c r="I22" s="32"/>
      <c r="J22" s="32"/>
      <c r="K22" s="32"/>
      <c r="L22" s="32"/>
      <c r="M22" s="32"/>
      <c r="N22" s="32"/>
      <c r="O22" s="32"/>
      <c r="P22" s="110"/>
    </row>
    <row r="23" spans="2:16">
      <c r="B23" s="214"/>
      <c r="C23" s="215"/>
      <c r="D23" s="215"/>
      <c r="E23" s="215"/>
      <c r="F23" s="216"/>
      <c r="G23" s="32"/>
      <c r="H23" s="32"/>
      <c r="I23" s="32"/>
      <c r="J23" s="32"/>
      <c r="K23" s="32"/>
      <c r="L23" s="32"/>
      <c r="M23" s="32"/>
      <c r="N23" s="32"/>
      <c r="O23" s="32"/>
      <c r="P23" s="110"/>
    </row>
    <row r="24" spans="2:16">
      <c r="B24" s="214"/>
      <c r="C24" s="215"/>
      <c r="D24" s="215"/>
      <c r="E24" s="215"/>
      <c r="F24" s="216"/>
      <c r="G24" s="32"/>
      <c r="H24" s="32"/>
      <c r="I24" s="32"/>
      <c r="J24" s="32"/>
      <c r="K24" s="32"/>
      <c r="L24" s="32"/>
      <c r="M24" s="32"/>
      <c r="N24" s="32"/>
      <c r="O24" s="32"/>
      <c r="P24" s="110"/>
    </row>
    <row r="25" spans="2:16" ht="15.75" thickBot="1">
      <c r="B25" s="192"/>
      <c r="C25" s="193"/>
      <c r="D25" s="193"/>
      <c r="E25" s="193"/>
      <c r="F25" s="194"/>
      <c r="G25" s="32"/>
      <c r="H25" s="32"/>
      <c r="I25" s="32"/>
      <c r="J25" s="32"/>
      <c r="K25" s="32"/>
      <c r="L25" s="32"/>
      <c r="M25" s="32"/>
      <c r="N25" s="32"/>
      <c r="O25" s="32"/>
      <c r="P25" s="110"/>
    </row>
    <row r="26" spans="2:16">
      <c r="B26" s="32"/>
      <c r="C26" s="32"/>
      <c r="D26" s="32"/>
      <c r="E26" s="32"/>
      <c r="F26" s="32"/>
      <c r="G26" s="32"/>
      <c r="H26" s="32"/>
      <c r="I26" s="32"/>
      <c r="J26" s="32"/>
      <c r="K26" s="32"/>
      <c r="L26" s="32"/>
      <c r="M26" s="32"/>
      <c r="N26" s="32"/>
      <c r="O26" s="32"/>
      <c r="P26" s="110"/>
    </row>
    <row r="27" spans="2:16" ht="15.75" thickBot="1">
      <c r="B27" s="48" t="s">
        <v>304</v>
      </c>
      <c r="C27" s="32"/>
      <c r="D27" s="32"/>
      <c r="E27" s="32"/>
      <c r="F27" s="32"/>
      <c r="G27" s="32"/>
      <c r="H27" s="32"/>
      <c r="I27" s="32"/>
      <c r="J27" s="32"/>
      <c r="K27" s="32"/>
      <c r="L27" s="32"/>
      <c r="M27" s="32"/>
      <c r="N27" s="32"/>
      <c r="O27" s="32"/>
      <c r="P27" s="110"/>
    </row>
    <row r="28" spans="2:16" ht="29.25" customHeight="1" thickBot="1">
      <c r="B28" s="41" t="s">
        <v>396</v>
      </c>
      <c r="C28" s="199" t="s">
        <v>305</v>
      </c>
      <c r="D28" s="200"/>
      <c r="E28" s="200"/>
      <c r="F28" s="201"/>
      <c r="G28" s="32"/>
      <c r="H28" s="32"/>
      <c r="I28" s="32"/>
      <c r="J28" s="32"/>
      <c r="K28" s="32"/>
      <c r="L28" s="32"/>
      <c r="M28" s="32"/>
      <c r="N28" s="32"/>
      <c r="O28" s="32"/>
      <c r="P28" s="110"/>
    </row>
    <row r="29" spans="2:16" ht="21.75" thickBot="1">
      <c r="B29" s="182" t="s">
        <v>1</v>
      </c>
      <c r="C29" s="182" t="s">
        <v>2</v>
      </c>
      <c r="D29" s="34" t="s">
        <v>3</v>
      </c>
      <c r="E29" s="34" t="s">
        <v>4</v>
      </c>
      <c r="F29" s="182" t="s">
        <v>407</v>
      </c>
      <c r="G29" s="187" t="s">
        <v>14</v>
      </c>
      <c r="H29" s="188"/>
      <c r="I29" s="188"/>
      <c r="J29" s="188"/>
      <c r="K29" s="188"/>
      <c r="L29" s="188"/>
      <c r="M29" s="188"/>
      <c r="N29" s="32"/>
      <c r="O29" s="32"/>
      <c r="P29" s="110"/>
    </row>
    <row r="30" spans="2:16" ht="15.75" thickBot="1">
      <c r="B30" s="183"/>
      <c r="C30" s="183"/>
      <c r="D30" s="35" t="s">
        <v>451</v>
      </c>
      <c r="E30" s="35" t="s">
        <v>406</v>
      </c>
      <c r="F30" s="202"/>
      <c r="G30" s="189" t="s">
        <v>397</v>
      </c>
      <c r="H30" s="190"/>
      <c r="I30" s="190"/>
      <c r="J30" s="190"/>
      <c r="K30" s="190"/>
      <c r="L30" s="190"/>
      <c r="M30" s="191"/>
      <c r="N30" s="32"/>
      <c r="O30" s="32"/>
      <c r="P30" s="110"/>
    </row>
    <row r="31" spans="2:16" ht="39" thickBot="1">
      <c r="B31" s="36" t="s">
        <v>306</v>
      </c>
      <c r="C31" s="96" t="s">
        <v>281</v>
      </c>
      <c r="D31" s="49">
        <v>50</v>
      </c>
      <c r="E31" s="49">
        <v>80</v>
      </c>
      <c r="F31" s="114">
        <v>35</v>
      </c>
      <c r="G31" s="192"/>
      <c r="H31" s="193"/>
      <c r="I31" s="193"/>
      <c r="J31" s="193"/>
      <c r="K31" s="193"/>
      <c r="L31" s="193"/>
      <c r="M31" s="194"/>
      <c r="N31" s="32"/>
      <c r="O31" s="32"/>
      <c r="P31" s="110"/>
    </row>
    <row r="32" spans="2:16" ht="28.5" customHeight="1" thickBot="1">
      <c r="B32" s="37" t="s">
        <v>11</v>
      </c>
      <c r="C32" s="176" t="s">
        <v>282</v>
      </c>
      <c r="D32" s="177"/>
      <c r="E32" s="177"/>
      <c r="F32" s="178"/>
      <c r="G32" s="32"/>
      <c r="H32" s="32"/>
      <c r="I32" s="32"/>
      <c r="J32" s="32"/>
      <c r="K32" s="32"/>
      <c r="L32" s="32"/>
      <c r="M32" s="32"/>
      <c r="N32" s="32"/>
      <c r="O32" s="32"/>
      <c r="P32" s="110"/>
    </row>
    <row r="33" spans="2:16" ht="17.25" customHeight="1">
      <c r="B33" s="38"/>
      <c r="C33" s="97"/>
      <c r="D33" s="97"/>
      <c r="E33" s="97"/>
      <c r="F33" s="97"/>
      <c r="G33" s="32"/>
      <c r="H33" s="32"/>
      <c r="I33" s="32"/>
      <c r="J33" s="32"/>
      <c r="K33" s="32"/>
      <c r="L33" s="32"/>
      <c r="M33" s="32"/>
      <c r="N33" s="32"/>
      <c r="O33" s="32"/>
      <c r="P33" s="110"/>
    </row>
    <row r="34" spans="2:16" ht="17.25" customHeight="1" thickBot="1">
      <c r="B34" s="50" t="s">
        <v>307</v>
      </c>
      <c r="C34" s="98"/>
      <c r="D34" s="99"/>
      <c r="E34" s="99"/>
      <c r="F34" s="99"/>
      <c r="G34" s="32"/>
      <c r="H34" s="32"/>
      <c r="I34" s="32"/>
      <c r="J34" s="32"/>
      <c r="K34" s="32"/>
      <c r="L34" s="32"/>
      <c r="M34" s="32"/>
      <c r="N34" s="32"/>
      <c r="O34" s="32"/>
      <c r="P34" s="110"/>
    </row>
    <row r="35" spans="2:16" ht="15.75" customHeight="1" thickBot="1">
      <c r="B35" s="41" t="s">
        <v>396</v>
      </c>
      <c r="C35" s="179" t="s">
        <v>305</v>
      </c>
      <c r="D35" s="195"/>
      <c r="E35" s="195"/>
      <c r="F35" s="196"/>
      <c r="G35" s="32"/>
      <c r="H35" s="32"/>
      <c r="I35" s="32"/>
      <c r="J35" s="32"/>
      <c r="K35" s="32"/>
      <c r="L35" s="32"/>
      <c r="M35" s="32"/>
      <c r="N35" s="32"/>
      <c r="O35" s="32"/>
      <c r="P35" s="110"/>
    </row>
    <row r="36" spans="2:16" ht="21.75" thickBot="1">
      <c r="B36" s="197" t="s">
        <v>1</v>
      </c>
      <c r="C36" s="198" t="s">
        <v>2</v>
      </c>
      <c r="D36" s="100" t="s">
        <v>3</v>
      </c>
      <c r="E36" s="100" t="s">
        <v>4</v>
      </c>
      <c r="F36" s="184" t="s">
        <v>407</v>
      </c>
      <c r="G36" s="187" t="s">
        <v>14</v>
      </c>
      <c r="H36" s="188"/>
      <c r="I36" s="188"/>
      <c r="J36" s="188"/>
      <c r="K36" s="188"/>
      <c r="L36" s="188"/>
      <c r="M36" s="188"/>
      <c r="N36" s="32"/>
      <c r="O36" s="32"/>
      <c r="P36" s="110"/>
    </row>
    <row r="37" spans="2:16" ht="15.75" thickBot="1">
      <c r="B37" s="183"/>
      <c r="C37" s="185"/>
      <c r="D37" s="101" t="s">
        <v>359</v>
      </c>
      <c r="E37" s="101" t="s">
        <v>406</v>
      </c>
      <c r="F37" s="186"/>
      <c r="G37" s="189" t="s">
        <v>397</v>
      </c>
      <c r="H37" s="190"/>
      <c r="I37" s="190"/>
      <c r="J37" s="190"/>
      <c r="K37" s="190"/>
      <c r="L37" s="190"/>
      <c r="M37" s="191"/>
      <c r="N37" s="32"/>
      <c r="O37" s="32"/>
      <c r="P37" s="110"/>
    </row>
    <row r="38" spans="2:16" ht="39" thickBot="1">
      <c r="B38" s="36" t="s">
        <v>306</v>
      </c>
      <c r="C38" s="96" t="s">
        <v>281</v>
      </c>
      <c r="D38" s="49">
        <v>77</v>
      </c>
      <c r="E38" s="49">
        <v>100</v>
      </c>
      <c r="F38" s="114">
        <v>30</v>
      </c>
      <c r="G38" s="192"/>
      <c r="H38" s="193"/>
      <c r="I38" s="193"/>
      <c r="J38" s="193"/>
      <c r="K38" s="193"/>
      <c r="L38" s="193"/>
      <c r="M38" s="194"/>
      <c r="N38" s="32"/>
      <c r="O38" s="32"/>
      <c r="P38" s="110"/>
    </row>
    <row r="39" spans="2:16" ht="15.75" customHeight="1" thickBot="1">
      <c r="B39" s="37" t="s">
        <v>11</v>
      </c>
      <c r="C39" s="176" t="s">
        <v>282</v>
      </c>
      <c r="D39" s="177"/>
      <c r="E39" s="177"/>
      <c r="F39" s="178"/>
      <c r="G39" s="32"/>
      <c r="H39" s="32"/>
      <c r="I39" s="32"/>
      <c r="J39" s="32"/>
      <c r="K39" s="32"/>
      <c r="L39" s="32"/>
      <c r="M39" s="32"/>
      <c r="N39" s="32"/>
      <c r="O39" s="32"/>
      <c r="P39" s="110"/>
    </row>
    <row r="40" spans="2:16">
      <c r="B40" s="32"/>
      <c r="C40" s="102"/>
      <c r="D40" s="102"/>
      <c r="E40" s="102"/>
      <c r="F40" s="102"/>
      <c r="G40" s="32"/>
      <c r="H40" s="32"/>
      <c r="I40" s="32"/>
      <c r="J40" s="32"/>
      <c r="K40" s="32"/>
      <c r="L40" s="32"/>
      <c r="M40" s="32"/>
      <c r="N40" s="32"/>
      <c r="O40" s="32"/>
      <c r="P40" s="110"/>
    </row>
    <row r="41" spans="2:16" ht="15.75" thickBot="1">
      <c r="B41" s="48" t="s">
        <v>308</v>
      </c>
      <c r="C41" s="102"/>
      <c r="D41" s="102"/>
      <c r="E41" s="102"/>
      <c r="F41" s="102"/>
      <c r="G41" s="32"/>
      <c r="H41" s="32"/>
      <c r="I41" s="32"/>
      <c r="J41" s="32"/>
      <c r="K41" s="32"/>
      <c r="L41" s="32"/>
      <c r="M41" s="32"/>
      <c r="N41" s="32"/>
      <c r="O41" s="32"/>
      <c r="P41" s="110"/>
    </row>
    <row r="42" spans="2:16" ht="15.75" customHeight="1" thickBot="1">
      <c r="B42" s="41" t="s">
        <v>396</v>
      </c>
      <c r="C42" s="179" t="s">
        <v>305</v>
      </c>
      <c r="D42" s="195"/>
      <c r="E42" s="195"/>
      <c r="F42" s="196"/>
      <c r="G42" s="32"/>
      <c r="H42" s="32"/>
      <c r="I42" s="32"/>
      <c r="J42" s="32"/>
      <c r="K42" s="32"/>
      <c r="L42" s="32"/>
      <c r="M42" s="32"/>
      <c r="N42" s="32"/>
      <c r="O42" s="32"/>
      <c r="P42" s="110"/>
    </row>
    <row r="43" spans="2:16" ht="21.75" thickBot="1">
      <c r="B43" s="197" t="s">
        <v>1</v>
      </c>
      <c r="C43" s="198" t="s">
        <v>2</v>
      </c>
      <c r="D43" s="100" t="s">
        <v>3</v>
      </c>
      <c r="E43" s="100" t="s">
        <v>4</v>
      </c>
      <c r="F43" s="184" t="s">
        <v>407</v>
      </c>
      <c r="G43" s="187" t="s">
        <v>14</v>
      </c>
      <c r="H43" s="188"/>
      <c r="I43" s="188"/>
      <c r="J43" s="188"/>
      <c r="K43" s="188"/>
      <c r="L43" s="188"/>
      <c r="M43" s="188"/>
      <c r="N43" s="32"/>
      <c r="O43" s="32"/>
      <c r="P43" s="110"/>
    </row>
    <row r="44" spans="2:16" ht="15.75" thickBot="1">
      <c r="B44" s="183"/>
      <c r="C44" s="185"/>
      <c r="D44" s="101" t="s">
        <v>359</v>
      </c>
      <c r="E44" s="101" t="s">
        <v>406</v>
      </c>
      <c r="F44" s="186"/>
      <c r="G44" s="189" t="s">
        <v>397</v>
      </c>
      <c r="H44" s="190"/>
      <c r="I44" s="190"/>
      <c r="J44" s="190"/>
      <c r="K44" s="190"/>
      <c r="L44" s="190"/>
      <c r="M44" s="191"/>
      <c r="N44" s="32"/>
      <c r="O44" s="32"/>
      <c r="P44" s="110"/>
    </row>
    <row r="45" spans="2:16" ht="39" thickBot="1">
      <c r="B45" s="36" t="s">
        <v>306</v>
      </c>
      <c r="C45" s="96" t="s">
        <v>281</v>
      </c>
      <c r="D45" s="49">
        <v>95</v>
      </c>
      <c r="E45" s="49">
        <v>95</v>
      </c>
      <c r="F45" s="114">
        <v>47</v>
      </c>
      <c r="G45" s="192"/>
      <c r="H45" s="193"/>
      <c r="I45" s="193"/>
      <c r="J45" s="193"/>
      <c r="K45" s="193"/>
      <c r="L45" s="193"/>
      <c r="M45" s="194"/>
    </row>
    <row r="46" spans="2:16" ht="15.75" customHeight="1" thickBot="1">
      <c r="B46" s="37" t="s">
        <v>11</v>
      </c>
      <c r="C46" s="176" t="s">
        <v>282</v>
      </c>
      <c r="D46" s="177"/>
      <c r="E46" s="177"/>
      <c r="F46" s="178"/>
      <c r="G46" s="32"/>
      <c r="H46" s="32"/>
      <c r="I46" s="32"/>
      <c r="J46" s="32"/>
      <c r="K46" s="32"/>
      <c r="L46" s="32"/>
      <c r="M46" s="32"/>
    </row>
    <row r="47" spans="2:16">
      <c r="C47" s="65"/>
      <c r="D47" s="65"/>
      <c r="E47" s="65"/>
      <c r="F47" s="65"/>
    </row>
    <row r="48" spans="2:16" ht="15.75" thickBot="1">
      <c r="B48" s="51" t="s">
        <v>309</v>
      </c>
      <c r="C48" s="65"/>
      <c r="D48" s="65"/>
      <c r="E48" s="65"/>
      <c r="F48" s="65"/>
    </row>
    <row r="49" spans="2:13" ht="15.75" thickBot="1">
      <c r="B49" s="41" t="s">
        <v>396</v>
      </c>
      <c r="C49" s="179" t="s">
        <v>305</v>
      </c>
      <c r="D49" s="180"/>
      <c r="E49" s="180"/>
      <c r="F49" s="181"/>
      <c r="G49" s="32"/>
      <c r="H49" s="32"/>
      <c r="I49" s="32"/>
      <c r="J49" s="32"/>
      <c r="K49" s="32"/>
      <c r="L49" s="32"/>
      <c r="M49" s="32"/>
    </row>
    <row r="50" spans="2:13" ht="21.75" thickBot="1">
      <c r="B50" s="182" t="s">
        <v>1</v>
      </c>
      <c r="C50" s="184" t="s">
        <v>2</v>
      </c>
      <c r="D50" s="100" t="s">
        <v>3</v>
      </c>
      <c r="E50" s="100" t="s">
        <v>4</v>
      </c>
      <c r="F50" s="184" t="s">
        <v>407</v>
      </c>
      <c r="G50" s="187" t="s">
        <v>14</v>
      </c>
      <c r="H50" s="188"/>
      <c r="I50" s="188"/>
      <c r="J50" s="188"/>
      <c r="K50" s="188"/>
      <c r="L50" s="188"/>
      <c r="M50" s="188"/>
    </row>
    <row r="51" spans="2:13" ht="15.75" thickBot="1">
      <c r="B51" s="183"/>
      <c r="C51" s="185"/>
      <c r="D51" s="101" t="s">
        <v>359</v>
      </c>
      <c r="E51" s="101" t="s">
        <v>406</v>
      </c>
      <c r="F51" s="186"/>
      <c r="G51" s="189" t="s">
        <v>397</v>
      </c>
      <c r="H51" s="190"/>
      <c r="I51" s="190"/>
      <c r="J51" s="190"/>
      <c r="K51" s="190"/>
      <c r="L51" s="190"/>
      <c r="M51" s="191"/>
    </row>
    <row r="52" spans="2:13" ht="39" thickBot="1">
      <c r="B52" s="36" t="s">
        <v>306</v>
      </c>
      <c r="C52" s="96" t="s">
        <v>281</v>
      </c>
      <c r="D52" s="49">
        <v>80</v>
      </c>
      <c r="E52" s="49">
        <v>99</v>
      </c>
      <c r="F52" s="114">
        <v>47</v>
      </c>
      <c r="G52" s="192"/>
      <c r="H52" s="193"/>
      <c r="I52" s="193"/>
      <c r="J52" s="193"/>
      <c r="K52" s="193"/>
      <c r="L52" s="193"/>
      <c r="M52" s="194"/>
    </row>
    <row r="53" spans="2:13" ht="15.75" thickBot="1">
      <c r="B53" s="37" t="s">
        <v>11</v>
      </c>
      <c r="C53" s="176" t="s">
        <v>282</v>
      </c>
      <c r="D53" s="177"/>
      <c r="E53" s="177"/>
      <c r="F53" s="178"/>
      <c r="G53" s="32"/>
      <c r="H53" s="32"/>
      <c r="I53" s="32"/>
      <c r="J53" s="32"/>
      <c r="K53" s="32"/>
      <c r="L53" s="32"/>
      <c r="M53" s="32"/>
    </row>
    <row r="54" spans="2:13">
      <c r="C54" s="65"/>
      <c r="D54" s="65"/>
      <c r="E54" s="65"/>
      <c r="F54" s="65"/>
    </row>
    <row r="55" spans="2:13" ht="15.75" thickBot="1">
      <c r="B55" s="51" t="s">
        <v>310</v>
      </c>
      <c r="C55" s="65"/>
      <c r="D55" s="65"/>
      <c r="E55" s="65"/>
      <c r="F55" s="65"/>
    </row>
    <row r="56" spans="2:13" ht="15.75" thickBot="1">
      <c r="B56" s="41" t="s">
        <v>396</v>
      </c>
      <c r="C56" s="179" t="s">
        <v>305</v>
      </c>
      <c r="D56" s="180"/>
      <c r="E56" s="180"/>
      <c r="F56" s="181"/>
      <c r="G56" s="32"/>
      <c r="H56" s="32"/>
      <c r="I56" s="32"/>
      <c r="J56" s="32"/>
      <c r="K56" s="32"/>
      <c r="L56" s="32"/>
      <c r="M56" s="32"/>
    </row>
    <row r="57" spans="2:13" ht="21.75" thickBot="1">
      <c r="B57" s="182" t="s">
        <v>1</v>
      </c>
      <c r="C57" s="184" t="s">
        <v>2</v>
      </c>
      <c r="D57" s="100" t="s">
        <v>3</v>
      </c>
      <c r="E57" s="100" t="s">
        <v>4</v>
      </c>
      <c r="F57" s="184" t="s">
        <v>407</v>
      </c>
      <c r="G57" s="187" t="s">
        <v>14</v>
      </c>
      <c r="H57" s="188"/>
      <c r="I57" s="188"/>
      <c r="J57" s="188"/>
      <c r="K57" s="188"/>
      <c r="L57" s="188"/>
      <c r="M57" s="188"/>
    </row>
    <row r="58" spans="2:13" ht="15.75" thickBot="1">
      <c r="B58" s="183"/>
      <c r="C58" s="185"/>
      <c r="D58" s="101" t="s">
        <v>359</v>
      </c>
      <c r="E58" s="101" t="s">
        <v>406</v>
      </c>
      <c r="F58" s="186"/>
      <c r="G58" s="189" t="s">
        <v>397</v>
      </c>
      <c r="H58" s="190"/>
      <c r="I58" s="190"/>
      <c r="J58" s="190"/>
      <c r="K58" s="190"/>
      <c r="L58" s="190"/>
      <c r="M58" s="191"/>
    </row>
    <row r="59" spans="2:13" ht="39" thickBot="1">
      <c r="B59" s="36" t="s">
        <v>306</v>
      </c>
      <c r="C59" s="96" t="s">
        <v>281</v>
      </c>
      <c r="D59" s="49">
        <v>119</v>
      </c>
      <c r="E59" s="49">
        <v>120</v>
      </c>
      <c r="F59" s="114">
        <v>56</v>
      </c>
      <c r="G59" s="192"/>
      <c r="H59" s="193"/>
      <c r="I59" s="193"/>
      <c r="J59" s="193"/>
      <c r="K59" s="193"/>
      <c r="L59" s="193"/>
      <c r="M59" s="194"/>
    </row>
    <row r="60" spans="2:13" ht="15.75" thickBot="1">
      <c r="B60" s="37" t="s">
        <v>11</v>
      </c>
      <c r="C60" s="176" t="s">
        <v>282</v>
      </c>
      <c r="D60" s="177"/>
      <c r="E60" s="177"/>
      <c r="F60" s="178"/>
      <c r="G60" s="32"/>
      <c r="H60" s="32"/>
      <c r="I60" s="32"/>
      <c r="J60" s="32"/>
      <c r="K60" s="32"/>
      <c r="L60" s="32"/>
      <c r="M60" s="32"/>
    </row>
    <row r="61" spans="2:13">
      <c r="C61" s="65"/>
      <c r="D61" s="65"/>
      <c r="E61" s="65"/>
      <c r="F61" s="65"/>
    </row>
    <row r="62" spans="2:13" ht="15.75" thickBot="1">
      <c r="B62" s="51" t="s">
        <v>311</v>
      </c>
      <c r="C62" s="65"/>
      <c r="D62" s="65"/>
      <c r="E62" s="65"/>
      <c r="F62" s="65"/>
    </row>
    <row r="63" spans="2:13" ht="15.75" thickBot="1">
      <c r="B63" s="41" t="s">
        <v>396</v>
      </c>
      <c r="C63" s="179" t="s">
        <v>305</v>
      </c>
      <c r="D63" s="180"/>
      <c r="E63" s="180"/>
      <c r="F63" s="181"/>
      <c r="G63" s="32"/>
      <c r="H63" s="32"/>
      <c r="I63" s="32"/>
      <c r="J63" s="32"/>
      <c r="K63" s="32"/>
      <c r="L63" s="32"/>
      <c r="M63" s="32"/>
    </row>
    <row r="64" spans="2:13" ht="21.75" thickBot="1">
      <c r="B64" s="182" t="s">
        <v>1</v>
      </c>
      <c r="C64" s="184" t="s">
        <v>2</v>
      </c>
      <c r="D64" s="100" t="s">
        <v>3</v>
      </c>
      <c r="E64" s="100" t="s">
        <v>4</v>
      </c>
      <c r="F64" s="184" t="s">
        <v>407</v>
      </c>
      <c r="G64" s="187" t="s">
        <v>14</v>
      </c>
      <c r="H64" s="188"/>
      <c r="I64" s="188"/>
      <c r="J64" s="188"/>
      <c r="K64" s="188"/>
      <c r="L64" s="188"/>
      <c r="M64" s="188"/>
    </row>
    <row r="65" spans="2:13" ht="15.75" thickBot="1">
      <c r="B65" s="183"/>
      <c r="C65" s="185"/>
      <c r="D65" s="101" t="s">
        <v>359</v>
      </c>
      <c r="E65" s="101" t="s">
        <v>406</v>
      </c>
      <c r="F65" s="186"/>
      <c r="G65" s="189" t="s">
        <v>397</v>
      </c>
      <c r="H65" s="190"/>
      <c r="I65" s="190"/>
      <c r="J65" s="190"/>
      <c r="K65" s="190"/>
      <c r="L65" s="190"/>
      <c r="M65" s="191"/>
    </row>
    <row r="66" spans="2:13" ht="39" thickBot="1">
      <c r="B66" s="36" t="s">
        <v>306</v>
      </c>
      <c r="C66" s="96" t="s">
        <v>281</v>
      </c>
      <c r="D66" s="49">
        <v>97</v>
      </c>
      <c r="E66" s="49">
        <v>110</v>
      </c>
      <c r="F66" s="114">
        <v>52</v>
      </c>
      <c r="G66" s="192"/>
      <c r="H66" s="193"/>
      <c r="I66" s="193"/>
      <c r="J66" s="193"/>
      <c r="K66" s="193"/>
      <c r="L66" s="193"/>
      <c r="M66" s="194"/>
    </row>
    <row r="67" spans="2:13" ht="15.75" thickBot="1">
      <c r="B67" s="37" t="s">
        <v>11</v>
      </c>
      <c r="C67" s="176" t="s">
        <v>282</v>
      </c>
      <c r="D67" s="177"/>
      <c r="E67" s="177"/>
      <c r="F67" s="178"/>
      <c r="G67" s="32"/>
      <c r="H67" s="32"/>
      <c r="I67" s="32"/>
      <c r="J67" s="32"/>
      <c r="K67" s="32"/>
      <c r="L67" s="32"/>
      <c r="M67" s="32"/>
    </row>
    <row r="68" spans="2:13">
      <c r="C68" s="65"/>
      <c r="D68" s="65"/>
      <c r="E68" s="65"/>
      <c r="F68" s="65"/>
    </row>
    <row r="69" spans="2:13" ht="15.75" thickBot="1">
      <c r="B69" s="51" t="s">
        <v>312</v>
      </c>
      <c r="C69" s="65"/>
      <c r="D69" s="65"/>
      <c r="E69" s="65"/>
      <c r="F69" s="65"/>
    </row>
    <row r="70" spans="2:13" ht="15.75" thickBot="1">
      <c r="B70" s="41" t="s">
        <v>396</v>
      </c>
      <c r="C70" s="179" t="s">
        <v>305</v>
      </c>
      <c r="D70" s="180"/>
      <c r="E70" s="180"/>
      <c r="F70" s="181"/>
      <c r="G70" s="32"/>
      <c r="H70" s="32"/>
      <c r="I70" s="32"/>
      <c r="J70" s="32"/>
      <c r="K70" s="32"/>
      <c r="L70" s="32"/>
      <c r="M70" s="32"/>
    </row>
    <row r="71" spans="2:13" ht="21.75" thickBot="1">
      <c r="B71" s="182" t="s">
        <v>1</v>
      </c>
      <c r="C71" s="184" t="s">
        <v>2</v>
      </c>
      <c r="D71" s="100" t="s">
        <v>3</v>
      </c>
      <c r="E71" s="100" t="s">
        <v>4</v>
      </c>
      <c r="F71" s="184" t="s">
        <v>407</v>
      </c>
      <c r="G71" s="187" t="s">
        <v>14</v>
      </c>
      <c r="H71" s="188"/>
      <c r="I71" s="188"/>
      <c r="J71" s="188"/>
      <c r="K71" s="188"/>
      <c r="L71" s="188"/>
      <c r="M71" s="188"/>
    </row>
    <row r="72" spans="2:13" ht="15.75" thickBot="1">
      <c r="B72" s="183"/>
      <c r="C72" s="185"/>
      <c r="D72" s="101" t="s">
        <v>359</v>
      </c>
      <c r="E72" s="101" t="s">
        <v>406</v>
      </c>
      <c r="F72" s="186"/>
      <c r="G72" s="189" t="s">
        <v>397</v>
      </c>
      <c r="H72" s="190"/>
      <c r="I72" s="190"/>
      <c r="J72" s="190"/>
      <c r="K72" s="190"/>
      <c r="L72" s="190"/>
      <c r="M72" s="191"/>
    </row>
    <row r="73" spans="2:13" ht="39" thickBot="1">
      <c r="B73" s="36" t="s">
        <v>306</v>
      </c>
      <c r="C73" s="96" t="s">
        <v>281</v>
      </c>
      <c r="D73" s="49">
        <v>74</v>
      </c>
      <c r="E73" s="49">
        <v>90</v>
      </c>
      <c r="F73" s="114">
        <v>39</v>
      </c>
      <c r="G73" s="192"/>
      <c r="H73" s="193"/>
      <c r="I73" s="193"/>
      <c r="J73" s="193"/>
      <c r="K73" s="193"/>
      <c r="L73" s="193"/>
      <c r="M73" s="194"/>
    </row>
    <row r="74" spans="2:13" ht="15.75" thickBot="1">
      <c r="B74" s="37" t="s">
        <v>11</v>
      </c>
      <c r="C74" s="176" t="s">
        <v>282</v>
      </c>
      <c r="D74" s="177"/>
      <c r="E74" s="177"/>
      <c r="F74" s="178"/>
      <c r="G74" s="32"/>
      <c r="H74" s="32"/>
      <c r="I74" s="32"/>
      <c r="J74" s="32"/>
      <c r="K74" s="32"/>
      <c r="L74" s="32"/>
      <c r="M74" s="32"/>
    </row>
    <row r="75" spans="2:13">
      <c r="C75" s="65"/>
      <c r="D75" s="65"/>
      <c r="E75" s="65"/>
      <c r="F75" s="65"/>
    </row>
    <row r="76" spans="2:13" ht="15.75" thickBot="1">
      <c r="B76" s="51" t="s">
        <v>313</v>
      </c>
      <c r="C76" s="65"/>
      <c r="D76" s="65"/>
      <c r="E76" s="65"/>
      <c r="F76" s="65"/>
    </row>
    <row r="77" spans="2:13" ht="15.75" thickBot="1">
      <c r="B77" s="41" t="s">
        <v>396</v>
      </c>
      <c r="C77" s="179" t="s">
        <v>305</v>
      </c>
      <c r="D77" s="180"/>
      <c r="E77" s="180"/>
      <c r="F77" s="181"/>
      <c r="G77" s="32"/>
      <c r="H77" s="32"/>
      <c r="I77" s="32"/>
      <c r="J77" s="32"/>
      <c r="K77" s="32"/>
      <c r="L77" s="32"/>
      <c r="M77" s="32"/>
    </row>
    <row r="78" spans="2:13" ht="21.75" thickBot="1">
      <c r="B78" s="182" t="s">
        <v>1</v>
      </c>
      <c r="C78" s="184" t="s">
        <v>2</v>
      </c>
      <c r="D78" s="100" t="s">
        <v>3</v>
      </c>
      <c r="E78" s="100" t="s">
        <v>4</v>
      </c>
      <c r="F78" s="184" t="s">
        <v>407</v>
      </c>
      <c r="G78" s="187" t="s">
        <v>14</v>
      </c>
      <c r="H78" s="188"/>
      <c r="I78" s="188"/>
      <c r="J78" s="188"/>
      <c r="K78" s="188"/>
      <c r="L78" s="188"/>
      <c r="M78" s="188"/>
    </row>
    <row r="79" spans="2:13" ht="15.75" thickBot="1">
      <c r="B79" s="183"/>
      <c r="C79" s="185"/>
      <c r="D79" s="101" t="s">
        <v>359</v>
      </c>
      <c r="E79" s="101" t="s">
        <v>406</v>
      </c>
      <c r="F79" s="186"/>
      <c r="G79" s="189" t="s">
        <v>397</v>
      </c>
      <c r="H79" s="190"/>
      <c r="I79" s="190"/>
      <c r="J79" s="190"/>
      <c r="K79" s="190"/>
      <c r="L79" s="190"/>
      <c r="M79" s="191"/>
    </row>
    <row r="80" spans="2:13" ht="39" thickBot="1">
      <c r="B80" s="36" t="s">
        <v>306</v>
      </c>
      <c r="C80" s="96" t="s">
        <v>281</v>
      </c>
      <c r="D80" s="49">
        <v>120</v>
      </c>
      <c r="E80" s="49">
        <v>140</v>
      </c>
      <c r="F80" s="114">
        <v>66</v>
      </c>
      <c r="G80" s="192"/>
      <c r="H80" s="193"/>
      <c r="I80" s="193"/>
      <c r="J80" s="193"/>
      <c r="K80" s="193"/>
      <c r="L80" s="193"/>
      <c r="M80" s="194"/>
    </row>
    <row r="81" spans="2:13" ht="15.75" thickBot="1">
      <c r="B81" s="37" t="s">
        <v>11</v>
      </c>
      <c r="C81" s="176" t="s">
        <v>282</v>
      </c>
      <c r="D81" s="177"/>
      <c r="E81" s="177"/>
      <c r="F81" s="178"/>
      <c r="G81" s="32"/>
      <c r="H81" s="32"/>
      <c r="I81" s="32"/>
      <c r="J81" s="32"/>
      <c r="K81" s="32"/>
      <c r="L81" s="32"/>
      <c r="M81" s="32"/>
    </row>
    <row r="82" spans="2:13">
      <c r="C82" s="65"/>
      <c r="D82" s="65"/>
      <c r="E82" s="65"/>
      <c r="F82" s="65"/>
    </row>
    <row r="83" spans="2:13" ht="15.75" thickBot="1">
      <c r="B83" s="51" t="s">
        <v>314</v>
      </c>
      <c r="C83" s="65"/>
      <c r="D83" s="65"/>
      <c r="E83" s="65"/>
      <c r="F83" s="65"/>
    </row>
    <row r="84" spans="2:13" ht="15.75" thickBot="1">
      <c r="B84" s="41" t="s">
        <v>396</v>
      </c>
      <c r="C84" s="179" t="s">
        <v>305</v>
      </c>
      <c r="D84" s="180"/>
      <c r="E84" s="180"/>
      <c r="F84" s="181"/>
      <c r="G84" s="32"/>
      <c r="H84" s="32"/>
      <c r="I84" s="32"/>
      <c r="J84" s="32"/>
      <c r="K84" s="32"/>
      <c r="L84" s="32"/>
      <c r="M84" s="32"/>
    </row>
    <row r="85" spans="2:13" ht="21.75" thickBot="1">
      <c r="B85" s="182" t="s">
        <v>1</v>
      </c>
      <c r="C85" s="184" t="s">
        <v>2</v>
      </c>
      <c r="D85" s="100" t="s">
        <v>3</v>
      </c>
      <c r="E85" s="100" t="s">
        <v>4</v>
      </c>
      <c r="F85" s="184" t="s">
        <v>407</v>
      </c>
      <c r="G85" s="187" t="s">
        <v>14</v>
      </c>
      <c r="H85" s="188"/>
      <c r="I85" s="188"/>
      <c r="J85" s="188"/>
      <c r="K85" s="188"/>
      <c r="L85" s="188"/>
      <c r="M85" s="188"/>
    </row>
    <row r="86" spans="2:13" ht="15.75" thickBot="1">
      <c r="B86" s="183"/>
      <c r="C86" s="185"/>
      <c r="D86" s="101" t="s">
        <v>359</v>
      </c>
      <c r="E86" s="101" t="s">
        <v>406</v>
      </c>
      <c r="F86" s="186"/>
      <c r="G86" s="189" t="s">
        <v>397</v>
      </c>
      <c r="H86" s="190"/>
      <c r="I86" s="190"/>
      <c r="J86" s="190"/>
      <c r="K86" s="190"/>
      <c r="L86" s="190"/>
      <c r="M86" s="191"/>
    </row>
    <row r="87" spans="2:13" ht="39" thickBot="1">
      <c r="B87" s="36" t="s">
        <v>306</v>
      </c>
      <c r="C87" s="96" t="s">
        <v>281</v>
      </c>
      <c r="D87" s="49">
        <v>119</v>
      </c>
      <c r="E87" s="49">
        <v>130</v>
      </c>
      <c r="F87" s="114">
        <v>67</v>
      </c>
      <c r="G87" s="192"/>
      <c r="H87" s="193"/>
      <c r="I87" s="193"/>
      <c r="J87" s="193"/>
      <c r="K87" s="193"/>
      <c r="L87" s="193"/>
      <c r="M87" s="194"/>
    </row>
    <row r="88" spans="2:13" ht="15.75" thickBot="1">
      <c r="B88" s="37" t="s">
        <v>11</v>
      </c>
      <c r="C88" s="176" t="s">
        <v>282</v>
      </c>
      <c r="D88" s="177"/>
      <c r="E88" s="177"/>
      <c r="F88" s="178"/>
      <c r="G88" s="32"/>
      <c r="H88" s="32"/>
      <c r="I88" s="32"/>
      <c r="J88" s="32"/>
      <c r="K88" s="32"/>
      <c r="L88" s="32"/>
      <c r="M88" s="32"/>
    </row>
    <row r="89" spans="2:13">
      <c r="C89" s="65"/>
      <c r="D89" s="65"/>
      <c r="E89" s="65"/>
      <c r="F89" s="65"/>
    </row>
    <row r="90" spans="2:13" ht="15.75" thickBot="1">
      <c r="B90" s="51" t="s">
        <v>315</v>
      </c>
      <c r="C90" s="65"/>
      <c r="D90" s="65"/>
      <c r="E90" s="65"/>
      <c r="F90" s="65"/>
    </row>
    <row r="91" spans="2:13" ht="15.75" thickBot="1">
      <c r="B91" s="41" t="s">
        <v>396</v>
      </c>
      <c r="C91" s="179" t="s">
        <v>305</v>
      </c>
      <c r="D91" s="180"/>
      <c r="E91" s="180"/>
      <c r="F91" s="181"/>
      <c r="G91" s="32"/>
      <c r="H91" s="32"/>
      <c r="I91" s="32"/>
      <c r="J91" s="32"/>
      <c r="K91" s="32"/>
      <c r="L91" s="32"/>
      <c r="M91" s="32"/>
    </row>
    <row r="92" spans="2:13" ht="21.75" thickBot="1">
      <c r="B92" s="182" t="s">
        <v>1</v>
      </c>
      <c r="C92" s="184" t="s">
        <v>2</v>
      </c>
      <c r="D92" s="100" t="s">
        <v>3</v>
      </c>
      <c r="E92" s="100" t="s">
        <v>4</v>
      </c>
      <c r="F92" s="184" t="s">
        <v>407</v>
      </c>
      <c r="G92" s="187" t="s">
        <v>14</v>
      </c>
      <c r="H92" s="188"/>
      <c r="I92" s="188"/>
      <c r="J92" s="188"/>
      <c r="K92" s="188"/>
      <c r="L92" s="188"/>
      <c r="M92" s="188"/>
    </row>
    <row r="93" spans="2:13" ht="15.75" thickBot="1">
      <c r="B93" s="183"/>
      <c r="C93" s="185"/>
      <c r="D93" s="101" t="s">
        <v>359</v>
      </c>
      <c r="E93" s="101" t="s">
        <v>406</v>
      </c>
      <c r="F93" s="186"/>
      <c r="G93" s="189" t="s">
        <v>397</v>
      </c>
      <c r="H93" s="190"/>
      <c r="I93" s="190"/>
      <c r="J93" s="190"/>
      <c r="K93" s="190"/>
      <c r="L93" s="190"/>
      <c r="M93" s="191"/>
    </row>
    <row r="94" spans="2:13" ht="39" thickBot="1">
      <c r="B94" s="36" t="s">
        <v>306</v>
      </c>
      <c r="C94" s="96" t="s">
        <v>281</v>
      </c>
      <c r="D94" s="49">
        <v>100</v>
      </c>
      <c r="E94" s="49">
        <v>100</v>
      </c>
      <c r="F94" s="114">
        <v>53</v>
      </c>
      <c r="G94" s="192"/>
      <c r="H94" s="193"/>
      <c r="I94" s="193"/>
      <c r="J94" s="193"/>
      <c r="K94" s="193"/>
      <c r="L94" s="193"/>
      <c r="M94" s="194"/>
    </row>
    <row r="95" spans="2:13" ht="15.75" thickBot="1">
      <c r="B95" s="37" t="s">
        <v>11</v>
      </c>
      <c r="C95" s="176" t="s">
        <v>282</v>
      </c>
      <c r="D95" s="177"/>
      <c r="E95" s="177"/>
      <c r="F95" s="178"/>
      <c r="G95" s="32"/>
      <c r="H95" s="32"/>
      <c r="I95" s="32"/>
      <c r="J95" s="32"/>
      <c r="K95" s="32"/>
      <c r="L95" s="32"/>
      <c r="M95" s="32"/>
    </row>
    <row r="96" spans="2:13">
      <c r="C96" s="65"/>
      <c r="D96" s="65"/>
      <c r="E96" s="65"/>
      <c r="F96" s="65"/>
    </row>
    <row r="97" spans="2:13" ht="15.75" thickBot="1">
      <c r="B97" s="51" t="s">
        <v>316</v>
      </c>
      <c r="C97" s="65"/>
      <c r="D97" s="65"/>
      <c r="E97" s="65"/>
      <c r="F97" s="65"/>
    </row>
    <row r="98" spans="2:13" ht="15.75" thickBot="1">
      <c r="B98" s="41" t="s">
        <v>396</v>
      </c>
      <c r="C98" s="179" t="s">
        <v>305</v>
      </c>
      <c r="D98" s="180"/>
      <c r="E98" s="180"/>
      <c r="F98" s="181"/>
      <c r="G98" s="32"/>
      <c r="H98" s="32"/>
      <c r="I98" s="32"/>
      <c r="J98" s="32"/>
      <c r="K98" s="32"/>
      <c r="L98" s="32"/>
      <c r="M98" s="32"/>
    </row>
    <row r="99" spans="2:13" ht="21.75" thickBot="1">
      <c r="B99" s="182" t="s">
        <v>1</v>
      </c>
      <c r="C99" s="184" t="s">
        <v>2</v>
      </c>
      <c r="D99" s="100" t="s">
        <v>3</v>
      </c>
      <c r="E99" s="100" t="s">
        <v>4</v>
      </c>
      <c r="F99" s="184" t="s">
        <v>407</v>
      </c>
      <c r="G99" s="187" t="s">
        <v>14</v>
      </c>
      <c r="H99" s="188"/>
      <c r="I99" s="188"/>
      <c r="J99" s="188"/>
      <c r="K99" s="188"/>
      <c r="L99" s="188"/>
      <c r="M99" s="188"/>
    </row>
    <row r="100" spans="2:13" ht="15.75" thickBot="1">
      <c r="B100" s="183"/>
      <c r="C100" s="185"/>
      <c r="D100" s="101" t="s">
        <v>359</v>
      </c>
      <c r="E100" s="101" t="s">
        <v>406</v>
      </c>
      <c r="F100" s="186"/>
      <c r="G100" s="189" t="s">
        <v>397</v>
      </c>
      <c r="H100" s="190"/>
      <c r="I100" s="190"/>
      <c r="J100" s="190"/>
      <c r="K100" s="190"/>
      <c r="L100" s="190"/>
      <c r="M100" s="191"/>
    </row>
    <row r="101" spans="2:13" ht="39" thickBot="1">
      <c r="B101" s="36" t="s">
        <v>306</v>
      </c>
      <c r="C101" s="96" t="s">
        <v>281</v>
      </c>
      <c r="D101" s="49">
        <v>105</v>
      </c>
      <c r="E101" s="49">
        <v>100</v>
      </c>
      <c r="F101" s="114">
        <v>53</v>
      </c>
      <c r="G101" s="192"/>
      <c r="H101" s="193"/>
      <c r="I101" s="193"/>
      <c r="J101" s="193"/>
      <c r="K101" s="193"/>
      <c r="L101" s="193"/>
      <c r="M101" s="194"/>
    </row>
    <row r="102" spans="2:13" ht="15.75" thickBot="1">
      <c r="B102" s="37" t="s">
        <v>11</v>
      </c>
      <c r="C102" s="176" t="s">
        <v>282</v>
      </c>
      <c r="D102" s="177"/>
      <c r="E102" s="177"/>
      <c r="F102" s="178"/>
      <c r="G102" s="32"/>
      <c r="H102" s="32"/>
      <c r="I102" s="32"/>
      <c r="J102" s="32"/>
      <c r="K102" s="32"/>
      <c r="L102" s="32"/>
      <c r="M102" s="32"/>
    </row>
    <row r="103" spans="2:13">
      <c r="C103" s="65"/>
      <c r="D103" s="65"/>
      <c r="E103" s="65"/>
      <c r="F103" s="65"/>
    </row>
    <row r="104" spans="2:13" ht="15.75" thickBot="1">
      <c r="B104" s="39" t="s">
        <v>317</v>
      </c>
      <c r="C104" s="65"/>
      <c r="D104" s="65"/>
      <c r="E104" s="65"/>
      <c r="F104" s="65"/>
    </row>
    <row r="105" spans="2:13" ht="15.75" thickBot="1">
      <c r="B105" s="41" t="s">
        <v>396</v>
      </c>
      <c r="C105" s="179" t="s">
        <v>305</v>
      </c>
      <c r="D105" s="180"/>
      <c r="E105" s="180"/>
      <c r="F105" s="181"/>
      <c r="G105" s="32"/>
      <c r="H105" s="32"/>
      <c r="I105" s="32"/>
      <c r="J105" s="32"/>
      <c r="K105" s="32"/>
      <c r="L105" s="32"/>
      <c r="M105" s="32"/>
    </row>
    <row r="106" spans="2:13" ht="21.75" thickBot="1">
      <c r="B106" s="182" t="s">
        <v>1</v>
      </c>
      <c r="C106" s="184" t="s">
        <v>2</v>
      </c>
      <c r="D106" s="100" t="s">
        <v>3</v>
      </c>
      <c r="E106" s="100" t="s">
        <v>4</v>
      </c>
      <c r="F106" s="184" t="s">
        <v>407</v>
      </c>
      <c r="G106" s="187" t="s">
        <v>14</v>
      </c>
      <c r="H106" s="188"/>
      <c r="I106" s="188"/>
      <c r="J106" s="188"/>
      <c r="K106" s="188"/>
      <c r="L106" s="188"/>
      <c r="M106" s="188"/>
    </row>
    <row r="107" spans="2:13" ht="15.75" thickBot="1">
      <c r="B107" s="183"/>
      <c r="C107" s="185"/>
      <c r="D107" s="101" t="s">
        <v>359</v>
      </c>
      <c r="E107" s="101" t="s">
        <v>406</v>
      </c>
      <c r="F107" s="186"/>
      <c r="G107" s="189" t="s">
        <v>397</v>
      </c>
      <c r="H107" s="190"/>
      <c r="I107" s="190"/>
      <c r="J107" s="190"/>
      <c r="K107" s="190"/>
      <c r="L107" s="190"/>
      <c r="M107" s="191"/>
    </row>
    <row r="108" spans="2:13" ht="39" thickBot="1">
      <c r="B108" s="36" t="s">
        <v>306</v>
      </c>
      <c r="C108" s="96" t="s">
        <v>281</v>
      </c>
      <c r="D108" s="49">
        <v>82</v>
      </c>
      <c r="E108" s="49">
        <v>80</v>
      </c>
      <c r="F108" s="114">
        <v>39</v>
      </c>
      <c r="G108" s="192"/>
      <c r="H108" s="193"/>
      <c r="I108" s="193"/>
      <c r="J108" s="193"/>
      <c r="K108" s="193"/>
      <c r="L108" s="193"/>
      <c r="M108" s="194"/>
    </row>
    <row r="109" spans="2:13" ht="15.75" thickBot="1">
      <c r="B109" s="37" t="s">
        <v>11</v>
      </c>
      <c r="C109" s="176" t="s">
        <v>282</v>
      </c>
      <c r="D109" s="177"/>
      <c r="E109" s="177"/>
      <c r="F109" s="178"/>
      <c r="G109" s="32"/>
      <c r="H109" s="32"/>
      <c r="I109" s="32"/>
      <c r="J109" s="32"/>
      <c r="K109" s="32"/>
      <c r="L109" s="32"/>
      <c r="M109" s="32"/>
    </row>
    <row r="110" spans="2:13">
      <c r="C110" s="65"/>
      <c r="D110" s="65"/>
      <c r="E110" s="65"/>
      <c r="F110" s="65"/>
    </row>
    <row r="111" spans="2:13" ht="15.75" thickBot="1">
      <c r="B111" s="51" t="s">
        <v>318</v>
      </c>
      <c r="C111" s="65"/>
      <c r="D111" s="65"/>
      <c r="E111" s="65"/>
      <c r="F111" s="65"/>
    </row>
    <row r="112" spans="2:13" ht="15.75" thickBot="1">
      <c r="B112" s="41" t="s">
        <v>396</v>
      </c>
      <c r="C112" s="179" t="s">
        <v>305</v>
      </c>
      <c r="D112" s="180"/>
      <c r="E112" s="180"/>
      <c r="F112" s="181"/>
      <c r="G112" s="32"/>
      <c r="H112" s="32"/>
      <c r="I112" s="32"/>
      <c r="J112" s="32"/>
      <c r="K112" s="32"/>
      <c r="L112" s="32"/>
      <c r="M112" s="32"/>
    </row>
    <row r="113" spans="2:13" ht="21.75" thickBot="1">
      <c r="B113" s="182" t="s">
        <v>1</v>
      </c>
      <c r="C113" s="184" t="s">
        <v>2</v>
      </c>
      <c r="D113" s="100" t="s">
        <v>3</v>
      </c>
      <c r="E113" s="100" t="s">
        <v>4</v>
      </c>
      <c r="F113" s="184" t="s">
        <v>407</v>
      </c>
      <c r="G113" s="187" t="s">
        <v>14</v>
      </c>
      <c r="H113" s="188"/>
      <c r="I113" s="188"/>
      <c r="J113" s="188"/>
      <c r="K113" s="188"/>
      <c r="L113" s="188"/>
      <c r="M113" s="188"/>
    </row>
    <row r="114" spans="2:13" ht="15.75" thickBot="1">
      <c r="B114" s="183"/>
      <c r="C114" s="185"/>
      <c r="D114" s="101" t="s">
        <v>359</v>
      </c>
      <c r="E114" s="101" t="s">
        <v>406</v>
      </c>
      <c r="F114" s="186"/>
      <c r="G114" s="189" t="s">
        <v>397</v>
      </c>
      <c r="H114" s="190"/>
      <c r="I114" s="190"/>
      <c r="J114" s="190"/>
      <c r="K114" s="190"/>
      <c r="L114" s="190"/>
      <c r="M114" s="191"/>
    </row>
    <row r="115" spans="2:13" ht="39" thickBot="1">
      <c r="B115" s="36" t="s">
        <v>306</v>
      </c>
      <c r="C115" s="96" t="s">
        <v>281</v>
      </c>
      <c r="D115" s="49">
        <v>74</v>
      </c>
      <c r="E115" s="49">
        <v>74</v>
      </c>
      <c r="F115" s="114">
        <v>34</v>
      </c>
      <c r="G115" s="192"/>
      <c r="H115" s="193"/>
      <c r="I115" s="193"/>
      <c r="J115" s="193"/>
      <c r="K115" s="193"/>
      <c r="L115" s="193"/>
      <c r="M115" s="194"/>
    </row>
    <row r="116" spans="2:13" ht="15.75" thickBot="1">
      <c r="B116" s="37" t="s">
        <v>11</v>
      </c>
      <c r="C116" s="176" t="s">
        <v>282</v>
      </c>
      <c r="D116" s="177"/>
      <c r="E116" s="177"/>
      <c r="F116" s="178"/>
      <c r="G116" s="32"/>
      <c r="H116" s="32"/>
      <c r="I116" s="32"/>
      <c r="J116" s="32"/>
      <c r="K116" s="32"/>
      <c r="L116" s="32"/>
      <c r="M116" s="32"/>
    </row>
    <row r="117" spans="2:13">
      <c r="C117" s="65"/>
      <c r="D117" s="65"/>
      <c r="E117" s="65"/>
      <c r="F117" s="65"/>
    </row>
    <row r="118" spans="2:13" ht="15.75" thickBot="1">
      <c r="B118" s="51" t="s">
        <v>319</v>
      </c>
      <c r="C118" s="65"/>
      <c r="D118" s="65"/>
      <c r="E118" s="65"/>
      <c r="F118" s="65"/>
    </row>
    <row r="119" spans="2:13" ht="15.75" thickBot="1">
      <c r="B119" s="41" t="s">
        <v>396</v>
      </c>
      <c r="C119" s="179" t="s">
        <v>305</v>
      </c>
      <c r="D119" s="180"/>
      <c r="E119" s="180"/>
      <c r="F119" s="181"/>
      <c r="G119" s="32"/>
      <c r="H119" s="32"/>
      <c r="I119" s="32"/>
      <c r="J119" s="32"/>
      <c r="K119" s="32"/>
      <c r="L119" s="32"/>
      <c r="M119" s="32"/>
    </row>
    <row r="120" spans="2:13" ht="21.75" thickBot="1">
      <c r="B120" s="182" t="s">
        <v>1</v>
      </c>
      <c r="C120" s="184" t="s">
        <v>2</v>
      </c>
      <c r="D120" s="100" t="s">
        <v>3</v>
      </c>
      <c r="E120" s="100" t="s">
        <v>4</v>
      </c>
      <c r="F120" s="184" t="s">
        <v>407</v>
      </c>
      <c r="G120" s="187" t="s">
        <v>14</v>
      </c>
      <c r="H120" s="188"/>
      <c r="I120" s="188"/>
      <c r="J120" s="188"/>
      <c r="K120" s="188"/>
      <c r="L120" s="188"/>
      <c r="M120" s="188"/>
    </row>
    <row r="121" spans="2:13" ht="15.75" thickBot="1">
      <c r="B121" s="183"/>
      <c r="C121" s="185"/>
      <c r="D121" s="101" t="s">
        <v>359</v>
      </c>
      <c r="E121" s="101" t="s">
        <v>406</v>
      </c>
      <c r="F121" s="186"/>
      <c r="G121" s="189" t="s">
        <v>397</v>
      </c>
      <c r="H121" s="190"/>
      <c r="I121" s="190"/>
      <c r="J121" s="190"/>
      <c r="K121" s="190"/>
      <c r="L121" s="190"/>
      <c r="M121" s="191"/>
    </row>
    <row r="122" spans="2:13" ht="39" thickBot="1">
      <c r="B122" s="36" t="s">
        <v>306</v>
      </c>
      <c r="C122" s="96" t="s">
        <v>281</v>
      </c>
      <c r="D122" s="49">
        <v>70</v>
      </c>
      <c r="E122" s="49">
        <v>75</v>
      </c>
      <c r="F122" s="114">
        <v>40</v>
      </c>
      <c r="G122" s="192"/>
      <c r="H122" s="193"/>
      <c r="I122" s="193"/>
      <c r="J122" s="193"/>
      <c r="K122" s="193"/>
      <c r="L122" s="193"/>
      <c r="M122" s="194"/>
    </row>
    <row r="123" spans="2:13" ht="15.75" thickBot="1">
      <c r="B123" s="37" t="s">
        <v>11</v>
      </c>
      <c r="C123" s="176" t="s">
        <v>282</v>
      </c>
      <c r="D123" s="177"/>
      <c r="E123" s="177"/>
      <c r="F123" s="178"/>
      <c r="G123" s="32"/>
      <c r="H123" s="32"/>
      <c r="I123" s="32"/>
      <c r="J123" s="32"/>
      <c r="K123" s="32"/>
      <c r="L123" s="32"/>
      <c r="M123" s="32"/>
    </row>
    <row r="124" spans="2:13">
      <c r="C124" s="65"/>
      <c r="D124" s="65"/>
      <c r="E124" s="65"/>
      <c r="F124" s="65"/>
    </row>
    <row r="125" spans="2:13" ht="15.75" thickBot="1">
      <c r="B125" s="51" t="s">
        <v>320</v>
      </c>
      <c r="C125" s="65"/>
      <c r="D125" s="65"/>
      <c r="E125" s="65"/>
      <c r="F125" s="65"/>
    </row>
    <row r="126" spans="2:13" ht="15.75" thickBot="1">
      <c r="B126" s="41" t="s">
        <v>396</v>
      </c>
      <c r="C126" s="179" t="s">
        <v>305</v>
      </c>
      <c r="D126" s="180"/>
      <c r="E126" s="180"/>
      <c r="F126" s="181"/>
      <c r="G126" s="32"/>
      <c r="H126" s="32"/>
      <c r="I126" s="32"/>
      <c r="J126" s="32"/>
      <c r="K126" s="32"/>
      <c r="L126" s="32"/>
      <c r="M126" s="32"/>
    </row>
    <row r="127" spans="2:13" ht="21.75" thickBot="1">
      <c r="B127" s="182" t="s">
        <v>1</v>
      </c>
      <c r="C127" s="184" t="s">
        <v>2</v>
      </c>
      <c r="D127" s="100" t="s">
        <v>3</v>
      </c>
      <c r="E127" s="100" t="s">
        <v>4</v>
      </c>
      <c r="F127" s="184" t="s">
        <v>407</v>
      </c>
      <c r="G127" s="187" t="s">
        <v>14</v>
      </c>
      <c r="H127" s="188"/>
      <c r="I127" s="188"/>
      <c r="J127" s="188"/>
      <c r="K127" s="188"/>
      <c r="L127" s="188"/>
      <c r="M127" s="188"/>
    </row>
    <row r="128" spans="2:13" ht="15.75" thickBot="1">
      <c r="B128" s="183"/>
      <c r="C128" s="185"/>
      <c r="D128" s="101" t="s">
        <v>359</v>
      </c>
      <c r="E128" s="101" t="s">
        <v>406</v>
      </c>
      <c r="F128" s="186"/>
      <c r="G128" s="189" t="s">
        <v>397</v>
      </c>
      <c r="H128" s="190"/>
      <c r="I128" s="190"/>
      <c r="J128" s="190"/>
      <c r="K128" s="190"/>
      <c r="L128" s="190"/>
      <c r="M128" s="191"/>
    </row>
    <row r="129" spans="2:13" ht="39" thickBot="1">
      <c r="B129" s="36" t="s">
        <v>306</v>
      </c>
      <c r="C129" s="96" t="s">
        <v>281</v>
      </c>
      <c r="D129" s="49">
        <v>108</v>
      </c>
      <c r="E129" s="49">
        <v>80</v>
      </c>
      <c r="F129" s="114">
        <v>65</v>
      </c>
      <c r="G129" s="192"/>
      <c r="H129" s="193"/>
      <c r="I129" s="193"/>
      <c r="J129" s="193"/>
      <c r="K129" s="193"/>
      <c r="L129" s="193"/>
      <c r="M129" s="194"/>
    </row>
    <row r="130" spans="2:13" ht="15.75" thickBot="1">
      <c r="B130" s="37" t="s">
        <v>11</v>
      </c>
      <c r="C130" s="176" t="s">
        <v>282</v>
      </c>
      <c r="D130" s="177"/>
      <c r="E130" s="177"/>
      <c r="F130" s="178"/>
      <c r="G130" s="32"/>
      <c r="H130" s="32"/>
      <c r="I130" s="32"/>
      <c r="J130" s="32"/>
      <c r="K130" s="32"/>
      <c r="L130" s="32"/>
      <c r="M130" s="32"/>
    </row>
    <row r="131" spans="2:13">
      <c r="C131" s="65"/>
      <c r="D131" s="65"/>
      <c r="E131" s="65"/>
      <c r="F131" s="65"/>
    </row>
    <row r="132" spans="2:13" ht="15.75" thickBot="1">
      <c r="B132" s="51" t="s">
        <v>321</v>
      </c>
      <c r="C132" s="65"/>
      <c r="D132" s="65"/>
      <c r="E132" s="65"/>
      <c r="F132" s="65"/>
    </row>
    <row r="133" spans="2:13" ht="15.75" thickBot="1">
      <c r="B133" s="41" t="s">
        <v>396</v>
      </c>
      <c r="C133" s="179" t="s">
        <v>305</v>
      </c>
      <c r="D133" s="180"/>
      <c r="E133" s="180"/>
      <c r="F133" s="181"/>
      <c r="G133" s="32"/>
      <c r="H133" s="32"/>
      <c r="I133" s="32"/>
      <c r="J133" s="32"/>
      <c r="K133" s="32"/>
      <c r="L133" s="32"/>
      <c r="M133" s="32"/>
    </row>
    <row r="134" spans="2:13" ht="21.75" thickBot="1">
      <c r="B134" s="182" t="s">
        <v>1</v>
      </c>
      <c r="C134" s="184" t="s">
        <v>2</v>
      </c>
      <c r="D134" s="100" t="s">
        <v>3</v>
      </c>
      <c r="E134" s="100" t="s">
        <v>4</v>
      </c>
      <c r="F134" s="184" t="s">
        <v>407</v>
      </c>
      <c r="G134" s="187" t="s">
        <v>14</v>
      </c>
      <c r="H134" s="188"/>
      <c r="I134" s="188"/>
      <c r="J134" s="188"/>
      <c r="K134" s="188"/>
      <c r="L134" s="188"/>
      <c r="M134" s="188"/>
    </row>
    <row r="135" spans="2:13" ht="15.75" thickBot="1">
      <c r="B135" s="183"/>
      <c r="C135" s="185"/>
      <c r="D135" s="101" t="s">
        <v>359</v>
      </c>
      <c r="E135" s="101" t="s">
        <v>406</v>
      </c>
      <c r="F135" s="186"/>
      <c r="G135" s="189" t="s">
        <v>397</v>
      </c>
      <c r="H135" s="190"/>
      <c r="I135" s="190"/>
      <c r="J135" s="190"/>
      <c r="K135" s="190"/>
      <c r="L135" s="190"/>
      <c r="M135" s="191"/>
    </row>
    <row r="136" spans="2:13" ht="39" thickBot="1">
      <c r="B136" s="36" t="s">
        <v>306</v>
      </c>
      <c r="C136" s="96" t="s">
        <v>281</v>
      </c>
      <c r="D136" s="49">
        <v>106</v>
      </c>
      <c r="E136" s="49">
        <v>110</v>
      </c>
      <c r="F136" s="114">
        <v>55</v>
      </c>
      <c r="G136" s="192"/>
      <c r="H136" s="193"/>
      <c r="I136" s="193"/>
      <c r="J136" s="193"/>
      <c r="K136" s="193"/>
      <c r="L136" s="193"/>
      <c r="M136" s="194"/>
    </row>
    <row r="137" spans="2:13" ht="15.75" thickBot="1">
      <c r="B137" s="37" t="s">
        <v>11</v>
      </c>
      <c r="C137" s="176" t="s">
        <v>282</v>
      </c>
      <c r="D137" s="177"/>
      <c r="E137" s="177"/>
      <c r="F137" s="178"/>
      <c r="G137" s="32"/>
      <c r="H137" s="32"/>
      <c r="I137" s="32"/>
      <c r="J137" s="32"/>
      <c r="K137" s="32"/>
      <c r="L137" s="32"/>
      <c r="M137" s="32"/>
    </row>
    <row r="138" spans="2:13">
      <c r="C138" s="65"/>
      <c r="D138" s="65"/>
      <c r="E138" s="65"/>
      <c r="F138" s="65"/>
    </row>
    <row r="139" spans="2:13" ht="15.75" thickBot="1">
      <c r="B139" s="51" t="s">
        <v>322</v>
      </c>
      <c r="C139" s="65"/>
      <c r="D139" s="65"/>
      <c r="E139" s="65"/>
      <c r="F139" s="65"/>
    </row>
    <row r="140" spans="2:13" ht="15.75" thickBot="1">
      <c r="B140" s="41" t="s">
        <v>396</v>
      </c>
      <c r="C140" s="179" t="s">
        <v>305</v>
      </c>
      <c r="D140" s="180"/>
      <c r="E140" s="180"/>
      <c r="F140" s="181"/>
      <c r="G140" s="32"/>
      <c r="H140" s="32"/>
      <c r="I140" s="32"/>
      <c r="J140" s="32"/>
      <c r="K140" s="32"/>
      <c r="L140" s="32"/>
      <c r="M140" s="32"/>
    </row>
    <row r="141" spans="2:13" ht="21.75" thickBot="1">
      <c r="B141" s="182" t="s">
        <v>1</v>
      </c>
      <c r="C141" s="184" t="s">
        <v>2</v>
      </c>
      <c r="D141" s="100" t="s">
        <v>3</v>
      </c>
      <c r="E141" s="100" t="s">
        <v>4</v>
      </c>
      <c r="F141" s="184" t="s">
        <v>407</v>
      </c>
      <c r="G141" s="187" t="s">
        <v>14</v>
      </c>
      <c r="H141" s="188"/>
      <c r="I141" s="188"/>
      <c r="J141" s="188"/>
      <c r="K141" s="188"/>
      <c r="L141" s="188"/>
      <c r="M141" s="188"/>
    </row>
    <row r="142" spans="2:13" ht="15.75" thickBot="1">
      <c r="B142" s="183"/>
      <c r="C142" s="185"/>
      <c r="D142" s="101" t="s">
        <v>359</v>
      </c>
      <c r="E142" s="101" t="s">
        <v>406</v>
      </c>
      <c r="F142" s="186"/>
      <c r="G142" s="189" t="s">
        <v>397</v>
      </c>
      <c r="H142" s="190"/>
      <c r="I142" s="190"/>
      <c r="J142" s="190"/>
      <c r="K142" s="190"/>
      <c r="L142" s="190"/>
      <c r="M142" s="191"/>
    </row>
    <row r="143" spans="2:13" ht="39" thickBot="1">
      <c r="B143" s="36" t="s">
        <v>306</v>
      </c>
      <c r="C143" s="96" t="s">
        <v>281</v>
      </c>
      <c r="D143" s="49">
        <v>100</v>
      </c>
      <c r="E143" s="49">
        <v>100</v>
      </c>
      <c r="F143" s="114">
        <v>47</v>
      </c>
      <c r="G143" s="192"/>
      <c r="H143" s="193"/>
      <c r="I143" s="193"/>
      <c r="J143" s="193"/>
      <c r="K143" s="193"/>
      <c r="L143" s="193"/>
      <c r="M143" s="194"/>
    </row>
    <row r="144" spans="2:13" ht="15.75" thickBot="1">
      <c r="B144" s="37" t="s">
        <v>11</v>
      </c>
      <c r="C144" s="173" t="s">
        <v>282</v>
      </c>
      <c r="D144" s="174"/>
      <c r="E144" s="174"/>
      <c r="F144" s="175"/>
      <c r="G144" s="32"/>
      <c r="H144" s="32"/>
      <c r="I144" s="32"/>
      <c r="J144" s="32"/>
      <c r="K144" s="32"/>
      <c r="L144" s="32"/>
      <c r="M144" s="32"/>
    </row>
  </sheetData>
  <mergeCells count="125">
    <mergeCell ref="C28:F28"/>
    <mergeCell ref="B29:B30"/>
    <mergeCell ref="C29:C30"/>
    <mergeCell ref="F29:F30"/>
    <mergeCell ref="G29:M29"/>
    <mergeCell ref="G30:M31"/>
    <mergeCell ref="D1:L1"/>
    <mergeCell ref="D2:L2"/>
    <mergeCell ref="D3:L3"/>
    <mergeCell ref="C4:F4"/>
    <mergeCell ref="B6:F6"/>
    <mergeCell ref="B7:F25"/>
    <mergeCell ref="C39:F39"/>
    <mergeCell ref="C42:F42"/>
    <mergeCell ref="B43:B44"/>
    <mergeCell ref="C43:C44"/>
    <mergeCell ref="F43:F44"/>
    <mergeCell ref="G43:M43"/>
    <mergeCell ref="G44:M45"/>
    <mergeCell ref="C32:F32"/>
    <mergeCell ref="C35:F35"/>
    <mergeCell ref="B36:B37"/>
    <mergeCell ref="C36:C37"/>
    <mergeCell ref="F36:F37"/>
    <mergeCell ref="G36:M36"/>
    <mergeCell ref="G37:M38"/>
    <mergeCell ref="C53:F53"/>
    <mergeCell ref="C56:F56"/>
    <mergeCell ref="B57:B58"/>
    <mergeCell ref="C57:C58"/>
    <mergeCell ref="F57:F58"/>
    <mergeCell ref="G57:M57"/>
    <mergeCell ref="G58:M59"/>
    <mergeCell ref="C46:F46"/>
    <mergeCell ref="C49:F49"/>
    <mergeCell ref="B50:B51"/>
    <mergeCell ref="C50:C51"/>
    <mergeCell ref="F50:F51"/>
    <mergeCell ref="G50:M50"/>
    <mergeCell ref="G51:M52"/>
    <mergeCell ref="C67:F67"/>
    <mergeCell ref="C70:F70"/>
    <mergeCell ref="B71:B72"/>
    <mergeCell ref="C71:C72"/>
    <mergeCell ref="F71:F72"/>
    <mergeCell ref="G71:M71"/>
    <mergeCell ref="G72:M73"/>
    <mergeCell ref="C60:F60"/>
    <mergeCell ref="C63:F63"/>
    <mergeCell ref="B64:B65"/>
    <mergeCell ref="C64:C65"/>
    <mergeCell ref="F64:F65"/>
    <mergeCell ref="G64:M64"/>
    <mergeCell ref="G65:M66"/>
    <mergeCell ref="C81:F81"/>
    <mergeCell ref="C84:F84"/>
    <mergeCell ref="B85:B86"/>
    <mergeCell ref="C85:C86"/>
    <mergeCell ref="F85:F86"/>
    <mergeCell ref="G85:M85"/>
    <mergeCell ref="G86:M87"/>
    <mergeCell ref="C74:F74"/>
    <mergeCell ref="C77:F77"/>
    <mergeCell ref="B78:B79"/>
    <mergeCell ref="C78:C79"/>
    <mergeCell ref="F78:F79"/>
    <mergeCell ref="G78:M78"/>
    <mergeCell ref="G79:M80"/>
    <mergeCell ref="C95:F95"/>
    <mergeCell ref="C98:F98"/>
    <mergeCell ref="B99:B100"/>
    <mergeCell ref="C99:C100"/>
    <mergeCell ref="F99:F100"/>
    <mergeCell ref="G99:M99"/>
    <mergeCell ref="G100:M101"/>
    <mergeCell ref="C88:F88"/>
    <mergeCell ref="C91:F91"/>
    <mergeCell ref="B92:B93"/>
    <mergeCell ref="C92:C93"/>
    <mergeCell ref="F92:F93"/>
    <mergeCell ref="G92:M92"/>
    <mergeCell ref="G93:M94"/>
    <mergeCell ref="C109:F109"/>
    <mergeCell ref="C112:F112"/>
    <mergeCell ref="B113:B114"/>
    <mergeCell ref="C113:C114"/>
    <mergeCell ref="F113:F114"/>
    <mergeCell ref="G113:M113"/>
    <mergeCell ref="G114:M115"/>
    <mergeCell ref="C102:F102"/>
    <mergeCell ref="C105:F105"/>
    <mergeCell ref="B106:B107"/>
    <mergeCell ref="C106:C107"/>
    <mergeCell ref="F106:F107"/>
    <mergeCell ref="G106:M106"/>
    <mergeCell ref="G107:M108"/>
    <mergeCell ref="C123:F123"/>
    <mergeCell ref="C126:F126"/>
    <mergeCell ref="B127:B128"/>
    <mergeCell ref="C127:C128"/>
    <mergeCell ref="F127:F128"/>
    <mergeCell ref="G127:M127"/>
    <mergeCell ref="G128:M129"/>
    <mergeCell ref="C116:F116"/>
    <mergeCell ref="C119:F119"/>
    <mergeCell ref="B120:B121"/>
    <mergeCell ref="C120:C121"/>
    <mergeCell ref="F120:F121"/>
    <mergeCell ref="G120:M120"/>
    <mergeCell ref="G121:M122"/>
    <mergeCell ref="C144:F144"/>
    <mergeCell ref="C137:F137"/>
    <mergeCell ref="C140:F140"/>
    <mergeCell ref="B141:B142"/>
    <mergeCell ref="C141:C142"/>
    <mergeCell ref="F141:F142"/>
    <mergeCell ref="G141:M141"/>
    <mergeCell ref="G142:M143"/>
    <mergeCell ref="C130:F130"/>
    <mergeCell ref="C133:F133"/>
    <mergeCell ref="B134:B135"/>
    <mergeCell ref="C134:C135"/>
    <mergeCell ref="F134:F135"/>
    <mergeCell ref="G134:M134"/>
    <mergeCell ref="G135:M1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B1:P40"/>
  <sheetViews>
    <sheetView topLeftCell="A13" workbookViewId="0">
      <selection activeCell="M4" sqref="M4"/>
    </sheetView>
  </sheetViews>
  <sheetFormatPr defaultRowHeight="15"/>
  <cols>
    <col min="1" max="1" width="8.140625" customWidth="1"/>
    <col min="2" max="2" width="42.42578125" customWidth="1"/>
    <col min="3" max="3" width="13.140625" customWidth="1"/>
    <col min="4" max="4" width="12.85546875" customWidth="1"/>
    <col min="5" max="5" width="12.5703125" customWidth="1"/>
    <col min="6" max="6" width="12.7109375" customWidth="1"/>
    <col min="13" max="13" width="20.7109375" bestFit="1" customWidth="1"/>
    <col min="14" max="14" width="20.140625" bestFit="1" customWidth="1"/>
    <col min="15" max="15" width="17" bestFit="1" customWidth="1"/>
    <col min="16" max="16" width="44.28515625" style="107" bestFit="1" customWidth="1"/>
  </cols>
  <sheetData>
    <row r="1" spans="2:16" ht="15.75" thickBot="1">
      <c r="C1" t="s">
        <v>12</v>
      </c>
      <c r="D1" t="s">
        <v>0</v>
      </c>
    </row>
    <row r="2" spans="2:16" ht="15.75" thickBot="1">
      <c r="B2" t="str">
        <f>+'[2]програм 1'!$B$2</f>
        <v xml:space="preserve"> ЈЛС</v>
      </c>
      <c r="C2" s="23">
        <v>205</v>
      </c>
      <c r="D2" s="134" t="s">
        <v>280</v>
      </c>
      <c r="E2" s="167"/>
      <c r="F2" s="167"/>
      <c r="G2" s="167"/>
      <c r="H2" s="167"/>
      <c r="I2" s="167"/>
      <c r="J2" s="167"/>
      <c r="K2" s="167"/>
      <c r="L2" s="168"/>
      <c r="P2" s="107" t="s">
        <v>276</v>
      </c>
    </row>
    <row r="3" spans="2:16" ht="15.75" thickBot="1">
      <c r="B3" t="s">
        <v>5</v>
      </c>
      <c r="C3" s="24" t="s">
        <v>45</v>
      </c>
      <c r="D3" s="134" t="s">
        <v>23</v>
      </c>
      <c r="E3" s="167"/>
      <c r="F3" s="167"/>
      <c r="G3" s="167"/>
      <c r="H3" s="167"/>
      <c r="I3" s="167"/>
      <c r="J3" s="167"/>
      <c r="K3" s="167"/>
      <c r="L3" s="168"/>
      <c r="M3" s="25" t="s">
        <v>403</v>
      </c>
      <c r="N3" s="25" t="s">
        <v>404</v>
      </c>
      <c r="O3" s="25" t="s">
        <v>405</v>
      </c>
      <c r="P3" s="91" t="s">
        <v>277</v>
      </c>
    </row>
    <row r="4" spans="2:16" ht="15.75" thickBot="1">
      <c r="B4" t="s">
        <v>100</v>
      </c>
      <c r="C4" s="24" t="s">
        <v>52</v>
      </c>
      <c r="D4" s="134" t="s">
        <v>85</v>
      </c>
      <c r="E4" s="167"/>
      <c r="F4" s="167"/>
      <c r="G4" s="167"/>
      <c r="H4" s="167"/>
      <c r="I4" s="167"/>
      <c r="J4" s="167"/>
      <c r="K4" s="167"/>
      <c r="L4" s="168"/>
      <c r="M4" s="86">
        <v>3038</v>
      </c>
      <c r="N4" s="86">
        <v>3019</v>
      </c>
      <c r="O4" s="25">
        <v>834</v>
      </c>
      <c r="P4" s="91">
        <f>O4/N4</f>
        <v>0.27625041404438555</v>
      </c>
    </row>
    <row r="5" spans="2:16" ht="15.75" thickBot="1">
      <c r="B5" t="s">
        <v>10</v>
      </c>
      <c r="C5" s="169" t="s">
        <v>360</v>
      </c>
      <c r="D5" s="170"/>
      <c r="E5" s="170"/>
      <c r="F5" s="171"/>
    </row>
    <row r="7" spans="2:16" ht="15.75" thickBot="1">
      <c r="B7" s="172" t="s">
        <v>13</v>
      </c>
      <c r="C7" s="172"/>
      <c r="D7" s="172"/>
      <c r="E7" s="172"/>
      <c r="F7" s="172"/>
    </row>
    <row r="8" spans="2:16">
      <c r="B8" s="140" t="s">
        <v>361</v>
      </c>
      <c r="C8" s="156"/>
      <c r="D8" s="156"/>
      <c r="E8" s="156"/>
      <c r="F8" s="157"/>
    </row>
    <row r="9" spans="2:16">
      <c r="B9" s="158"/>
      <c r="C9" s="159"/>
      <c r="D9" s="159"/>
      <c r="E9" s="159"/>
      <c r="F9" s="160"/>
    </row>
    <row r="10" spans="2:16">
      <c r="B10" s="158"/>
      <c r="C10" s="159"/>
      <c r="D10" s="159"/>
      <c r="E10" s="159"/>
      <c r="F10" s="160"/>
    </row>
    <row r="11" spans="2:16">
      <c r="B11" s="158"/>
      <c r="C11" s="159"/>
      <c r="D11" s="159"/>
      <c r="E11" s="159"/>
      <c r="F11" s="160"/>
    </row>
    <row r="12" spans="2:16">
      <c r="B12" s="158"/>
      <c r="C12" s="159"/>
      <c r="D12" s="159"/>
      <c r="E12" s="159"/>
      <c r="F12" s="160"/>
    </row>
    <row r="13" spans="2:16">
      <c r="B13" s="158"/>
      <c r="C13" s="159"/>
      <c r="D13" s="159"/>
      <c r="E13" s="159"/>
      <c r="F13" s="160"/>
      <c r="I13" s="14"/>
    </row>
    <row r="14" spans="2:16">
      <c r="B14" s="158"/>
      <c r="C14" s="159"/>
      <c r="D14" s="159"/>
      <c r="E14" s="159"/>
      <c r="F14" s="160"/>
    </row>
    <row r="15" spans="2:16">
      <c r="B15" s="158"/>
      <c r="C15" s="159"/>
      <c r="D15" s="159"/>
      <c r="E15" s="159"/>
      <c r="F15" s="160"/>
    </row>
    <row r="16" spans="2:16">
      <c r="B16" s="158"/>
      <c r="C16" s="159"/>
      <c r="D16" s="159"/>
      <c r="E16" s="159"/>
      <c r="F16" s="160"/>
    </row>
    <row r="17" spans="2:13">
      <c r="B17" s="158"/>
      <c r="C17" s="159"/>
      <c r="D17" s="159"/>
      <c r="E17" s="159"/>
      <c r="F17" s="160"/>
    </row>
    <row r="18" spans="2:13">
      <c r="B18" s="158"/>
      <c r="C18" s="159"/>
      <c r="D18" s="159"/>
      <c r="E18" s="159"/>
      <c r="F18" s="160"/>
    </row>
    <row r="19" spans="2:13">
      <c r="B19" s="158"/>
      <c r="C19" s="159"/>
      <c r="D19" s="159"/>
      <c r="E19" s="159"/>
      <c r="F19" s="160"/>
    </row>
    <row r="20" spans="2:13">
      <c r="B20" s="158"/>
      <c r="C20" s="159"/>
      <c r="D20" s="159"/>
      <c r="E20" s="159"/>
      <c r="F20" s="160"/>
    </row>
    <row r="21" spans="2:13">
      <c r="B21" s="158"/>
      <c r="C21" s="159"/>
      <c r="D21" s="159"/>
      <c r="E21" s="159"/>
      <c r="F21" s="160"/>
    </row>
    <row r="22" spans="2:13">
      <c r="B22" s="158"/>
      <c r="C22" s="159"/>
      <c r="D22" s="159"/>
      <c r="E22" s="159"/>
      <c r="F22" s="160"/>
    </row>
    <row r="23" spans="2:13">
      <c r="B23" s="158"/>
      <c r="C23" s="159"/>
      <c r="D23" s="159"/>
      <c r="E23" s="159"/>
      <c r="F23" s="160"/>
    </row>
    <row r="24" spans="2:13">
      <c r="B24" s="158"/>
      <c r="C24" s="159"/>
      <c r="D24" s="159"/>
      <c r="E24" s="159"/>
      <c r="F24" s="160"/>
    </row>
    <row r="25" spans="2:13">
      <c r="B25" s="158"/>
      <c r="C25" s="159"/>
      <c r="D25" s="159"/>
      <c r="E25" s="159"/>
      <c r="F25" s="160"/>
    </row>
    <row r="26" spans="2:13" ht="15.75" thickBot="1">
      <c r="B26" s="161"/>
      <c r="C26" s="162"/>
      <c r="D26" s="162"/>
      <c r="E26" s="162"/>
      <c r="F26" s="163"/>
    </row>
    <row r="27" spans="2:13" ht="15.75" thickBot="1"/>
    <row r="28" spans="2:13" ht="15.75" thickBot="1">
      <c r="B28" s="11" t="s">
        <v>9</v>
      </c>
      <c r="C28" s="236" t="s">
        <v>299</v>
      </c>
      <c r="D28" s="237"/>
      <c r="E28" s="237"/>
      <c r="F28" s="238"/>
    </row>
    <row r="29" spans="2:13" ht="15.75" thickBot="1">
      <c r="B29" s="239" t="s">
        <v>1</v>
      </c>
      <c r="C29" s="239" t="s">
        <v>2</v>
      </c>
      <c r="D29" s="10" t="s">
        <v>3</v>
      </c>
      <c r="E29" s="10" t="s">
        <v>4</v>
      </c>
      <c r="F29" s="239" t="s">
        <v>407</v>
      </c>
      <c r="G29" s="241" t="s">
        <v>14</v>
      </c>
      <c r="H29" s="242"/>
      <c r="I29" s="242"/>
      <c r="J29" s="242"/>
      <c r="K29" s="242"/>
      <c r="L29" s="242"/>
      <c r="M29" s="242"/>
    </row>
    <row r="30" spans="2:13" ht="15.75" thickBot="1">
      <c r="B30" s="240"/>
      <c r="C30" s="240"/>
      <c r="D30" s="1" t="s">
        <v>451</v>
      </c>
      <c r="E30" s="1" t="s">
        <v>406</v>
      </c>
      <c r="F30" s="240"/>
      <c r="G30" s="140"/>
      <c r="H30" s="156"/>
      <c r="I30" s="156"/>
      <c r="J30" s="156"/>
      <c r="K30" s="156"/>
      <c r="L30" s="156"/>
      <c r="M30" s="157"/>
    </row>
    <row r="31" spans="2:13" ht="30.75" thickBot="1">
      <c r="B31" s="87" t="s">
        <v>300</v>
      </c>
      <c r="C31" s="2"/>
      <c r="D31" s="3">
        <v>245</v>
      </c>
      <c r="E31" s="3">
        <v>149</v>
      </c>
      <c r="F31" s="3">
        <v>208</v>
      </c>
      <c r="G31" s="161"/>
      <c r="H31" s="162"/>
      <c r="I31" s="162"/>
      <c r="J31" s="162"/>
      <c r="K31" s="162"/>
      <c r="L31" s="162"/>
      <c r="M31" s="163"/>
    </row>
    <row r="32" spans="2:13" ht="23.25" thickBot="1">
      <c r="B32" s="8" t="s">
        <v>362</v>
      </c>
      <c r="C32" s="220"/>
      <c r="D32" s="221"/>
      <c r="E32" s="221"/>
      <c r="F32" s="222"/>
    </row>
    <row r="33" spans="2:16" ht="15.75" thickBot="1">
      <c r="B33" s="82"/>
      <c r="C33" s="83"/>
      <c r="D33" s="84"/>
      <c r="E33" s="84"/>
      <c r="F33" s="84"/>
      <c r="G33" s="85"/>
      <c r="H33" s="85"/>
      <c r="I33" s="85"/>
      <c r="J33" s="85"/>
      <c r="K33" s="85"/>
      <c r="L33" s="85"/>
      <c r="M33" s="85"/>
      <c r="P33" s="108"/>
    </row>
    <row r="34" spans="2:16" ht="15.75" thickBot="1">
      <c r="B34" s="73" t="s">
        <v>9</v>
      </c>
      <c r="C34" s="223" t="s">
        <v>299</v>
      </c>
      <c r="D34" s="224"/>
      <c r="E34" s="224"/>
      <c r="F34" s="225"/>
      <c r="G34" s="74"/>
      <c r="H34" s="74"/>
      <c r="I34" s="74"/>
      <c r="J34" s="74"/>
      <c r="K34" s="74"/>
      <c r="L34" s="74"/>
      <c r="M34" s="74"/>
    </row>
    <row r="35" spans="2:16" ht="15.75" thickBot="1">
      <c r="B35" s="226" t="s">
        <v>1</v>
      </c>
      <c r="C35" s="226" t="s">
        <v>2</v>
      </c>
      <c r="D35" s="75" t="s">
        <v>3</v>
      </c>
      <c r="E35" s="75" t="s">
        <v>4</v>
      </c>
      <c r="F35" s="226" t="s">
        <v>407</v>
      </c>
      <c r="G35" s="228" t="s">
        <v>14</v>
      </c>
      <c r="H35" s="229"/>
      <c r="I35" s="229"/>
      <c r="J35" s="229"/>
      <c r="K35" s="229"/>
      <c r="L35" s="229"/>
      <c r="M35" s="229"/>
    </row>
    <row r="36" spans="2:16" ht="15.75" thickBot="1">
      <c r="B36" s="227"/>
      <c r="C36" s="227"/>
      <c r="D36" s="76" t="s">
        <v>451</v>
      </c>
      <c r="E36" s="76" t="s">
        <v>406</v>
      </c>
      <c r="F36" s="227"/>
      <c r="G36" s="230"/>
      <c r="H36" s="231"/>
      <c r="I36" s="231"/>
      <c r="J36" s="231"/>
      <c r="K36" s="231"/>
      <c r="L36" s="231"/>
      <c r="M36" s="232"/>
    </row>
    <row r="37" spans="2:16" ht="26.25" thickBot="1">
      <c r="B37" s="77" t="s">
        <v>301</v>
      </c>
      <c r="C37" s="78"/>
      <c r="D37" s="79">
        <v>10</v>
      </c>
      <c r="E37" s="81">
        <v>15</v>
      </c>
      <c r="F37" s="81">
        <v>26</v>
      </c>
      <c r="G37" s="233"/>
      <c r="H37" s="234"/>
      <c r="I37" s="234"/>
      <c r="J37" s="234"/>
      <c r="K37" s="234"/>
      <c r="L37" s="234"/>
      <c r="M37" s="235"/>
    </row>
    <row r="38" spans="2:16" ht="15.75" thickBot="1">
      <c r="B38" s="80" t="s">
        <v>11</v>
      </c>
      <c r="C38" s="217"/>
      <c r="D38" s="218"/>
      <c r="E38" s="218"/>
      <c r="F38" s="219"/>
      <c r="G38" s="74"/>
      <c r="H38" s="74"/>
      <c r="I38" s="74"/>
      <c r="J38" s="74"/>
      <c r="K38" s="74"/>
      <c r="L38" s="74"/>
      <c r="M38" s="74"/>
    </row>
    <row r="39" spans="2:16">
      <c r="B39" s="4"/>
      <c r="C39" s="9"/>
      <c r="D39" s="9"/>
      <c r="E39" s="9"/>
      <c r="F39" s="9"/>
    </row>
    <row r="40" spans="2:16">
      <c r="B40" s="47"/>
    </row>
  </sheetData>
  <mergeCells count="20">
    <mergeCell ref="B8:F26"/>
    <mergeCell ref="D2:L2"/>
    <mergeCell ref="D3:L3"/>
    <mergeCell ref="D4:L4"/>
    <mergeCell ref="C5:F5"/>
    <mergeCell ref="B7:F7"/>
    <mergeCell ref="G35:M35"/>
    <mergeCell ref="G36:M37"/>
    <mergeCell ref="C28:F28"/>
    <mergeCell ref="B29:B30"/>
    <mergeCell ref="C29:C30"/>
    <mergeCell ref="F29:F30"/>
    <mergeCell ref="G29:M29"/>
    <mergeCell ref="G30:M31"/>
    <mergeCell ref="C38:F38"/>
    <mergeCell ref="C32:F32"/>
    <mergeCell ref="C34:F34"/>
    <mergeCell ref="B35:B36"/>
    <mergeCell ref="C35:C36"/>
    <mergeCell ref="F35:F36"/>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0000"/>
  </sheetPr>
  <dimension ref="A1:Q44"/>
  <sheetViews>
    <sheetView topLeftCell="B1" workbookViewId="0">
      <selection activeCell="C30" sqref="C30"/>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0602-0009</v>
      </c>
      <c r="C4" t="s">
        <v>100</v>
      </c>
      <c r="D4" s="24" t="s">
        <v>60</v>
      </c>
      <c r="E4" s="134" t="s">
        <v>89</v>
      </c>
      <c r="F4" s="167"/>
      <c r="G4" s="167"/>
      <c r="H4" s="167"/>
      <c r="I4" s="167"/>
      <c r="J4" s="167"/>
      <c r="K4" s="167"/>
      <c r="L4" s="167"/>
      <c r="M4" s="168"/>
      <c r="N4">
        <v>10266</v>
      </c>
      <c r="O4" s="44">
        <v>33095</v>
      </c>
      <c r="P4" s="25">
        <v>0</v>
      </c>
      <c r="Q4" s="26">
        <f>P4/O4</f>
        <v>0</v>
      </c>
    </row>
    <row r="5" spans="1:17" ht="15.75" thickBot="1">
      <c r="C5" t="s">
        <v>10</v>
      </c>
      <c r="D5" s="169" t="s">
        <v>298</v>
      </c>
      <c r="E5" s="170"/>
      <c r="F5" s="170"/>
      <c r="G5" s="171"/>
      <c r="N5" s="25"/>
    </row>
    <row r="7" spans="1:17" ht="15.75" thickBot="1">
      <c r="C7" s="172" t="s">
        <v>13</v>
      </c>
      <c r="D7" s="172"/>
      <c r="E7" s="172"/>
      <c r="F7" s="172"/>
      <c r="G7" s="172"/>
    </row>
    <row r="8" spans="1:17">
      <c r="C8" s="140" t="s">
        <v>302</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7">
      <c r="C17" s="158"/>
      <c r="D17" s="159"/>
      <c r="E17" s="159"/>
      <c r="F17" s="159"/>
      <c r="G17" s="160"/>
    </row>
    <row r="18" spans="3:7">
      <c r="C18" s="158"/>
      <c r="D18" s="159"/>
      <c r="E18" s="159"/>
      <c r="F18" s="159"/>
      <c r="G18" s="160"/>
    </row>
    <row r="19" spans="3:7">
      <c r="C19" s="158"/>
      <c r="D19" s="159"/>
      <c r="E19" s="159"/>
      <c r="F19" s="159"/>
      <c r="G19" s="160"/>
    </row>
    <row r="20" spans="3:7" ht="7.5" customHeight="1">
      <c r="C20" s="158"/>
      <c r="D20" s="159"/>
      <c r="E20" s="159"/>
      <c r="F20" s="159"/>
      <c r="G20" s="160"/>
    </row>
    <row r="21" spans="3:7" hidden="1">
      <c r="C21" s="158"/>
      <c r="D21" s="159"/>
      <c r="E21" s="159"/>
      <c r="F21" s="159"/>
      <c r="G21" s="160"/>
    </row>
    <row r="22" spans="3:7" hidden="1">
      <c r="C22" s="158"/>
      <c r="D22" s="159"/>
      <c r="E22" s="159"/>
      <c r="F22" s="159"/>
      <c r="G22" s="160"/>
    </row>
    <row r="23" spans="3:7" hidden="1">
      <c r="C23" s="158"/>
      <c r="D23" s="159"/>
      <c r="E23" s="159"/>
      <c r="F23" s="159"/>
      <c r="G23" s="160"/>
    </row>
    <row r="24" spans="3:7" hidden="1">
      <c r="C24" s="158"/>
      <c r="D24" s="159"/>
      <c r="E24" s="159"/>
      <c r="F24" s="159"/>
      <c r="G24" s="160"/>
    </row>
    <row r="25" spans="3:7" hidden="1">
      <c r="C25" s="158"/>
      <c r="D25" s="159"/>
      <c r="E25" s="159"/>
      <c r="F25" s="159"/>
      <c r="G25" s="160"/>
    </row>
    <row r="26" spans="3:7" ht="15.75" thickBot="1">
      <c r="C26" s="161"/>
      <c r="D26" s="162"/>
      <c r="E26" s="162"/>
      <c r="F26" s="162"/>
      <c r="G26" s="163"/>
    </row>
    <row r="28" spans="3:7" ht="50.25" customHeight="1"/>
    <row r="29" spans="3:7" ht="15.75" customHeight="1"/>
    <row r="30" spans="3:7" ht="15.75" customHeight="1"/>
    <row r="32" spans="3:7" ht="28.5" customHeight="1"/>
    <row r="33" spans="3:7" ht="28.5" customHeight="1">
      <c r="C33" s="4"/>
      <c r="D33" s="5"/>
      <c r="E33" s="6"/>
      <c r="F33" s="6"/>
      <c r="G33" s="6"/>
    </row>
    <row r="34" spans="3:7" ht="47.25" customHeight="1"/>
    <row r="35" spans="3:7" ht="15.75" customHeight="1"/>
    <row r="38" spans="3:7" ht="28.5" customHeight="1"/>
    <row r="39" spans="3:7" ht="21.75" customHeight="1"/>
    <row r="40" spans="3:7" ht="45" customHeight="1"/>
    <row r="41" spans="3:7" ht="15.75" customHeight="1"/>
    <row r="44" spans="3:7" ht="28.5" customHeight="1"/>
  </sheetData>
  <mergeCells count="6">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6.xml><?xml version="1.0" encoding="utf-8"?>
<worksheet xmlns="http://schemas.openxmlformats.org/spreadsheetml/2006/main" xmlns:r="http://schemas.openxmlformats.org/officeDocument/2006/relationships">
  <sheetPr>
    <tabColor rgb="FFFF0000"/>
  </sheetPr>
  <dimension ref="A1:Q44"/>
  <sheetViews>
    <sheetView topLeftCell="B1" workbookViewId="0">
      <selection activeCell="Q16" sqref="Q16"/>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D2" s="23">
        <v>205</v>
      </c>
      <c r="E2" s="164" t="s">
        <v>280</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353</v>
      </c>
      <c r="Q3" s="25" t="s">
        <v>277</v>
      </c>
    </row>
    <row r="4" spans="1:17" ht="15.75" thickBot="1">
      <c r="A4" s="13" t="str">
        <f>CONCATENATE(D3,"-",D4)</f>
        <v>0602-0010</v>
      </c>
      <c r="C4" t="s">
        <v>100</v>
      </c>
      <c r="D4" s="24" t="s">
        <v>62</v>
      </c>
      <c r="E4" s="134" t="s">
        <v>90</v>
      </c>
      <c r="F4" s="167"/>
      <c r="G4" s="167"/>
      <c r="H4" s="167"/>
      <c r="I4" s="167"/>
      <c r="J4" s="167"/>
      <c r="K4" s="167"/>
      <c r="L4" s="167"/>
      <c r="M4" s="168"/>
      <c r="N4" s="25">
        <v>872</v>
      </c>
      <c r="O4" s="44">
        <v>783</v>
      </c>
      <c r="P4" s="25">
        <v>0</v>
      </c>
      <c r="Q4" s="26">
        <f>P4/O4</f>
        <v>0</v>
      </c>
    </row>
    <row r="5" spans="1:17" ht="15.75" thickBot="1">
      <c r="C5" t="s">
        <v>10</v>
      </c>
      <c r="D5" s="169" t="s">
        <v>298</v>
      </c>
      <c r="E5" s="170"/>
      <c r="F5" s="170"/>
      <c r="G5" s="171"/>
    </row>
    <row r="7" spans="1:17" ht="15.75" thickBot="1">
      <c r="C7" s="172" t="s">
        <v>13</v>
      </c>
      <c r="D7" s="172"/>
      <c r="E7" s="172"/>
      <c r="F7" s="172"/>
      <c r="G7" s="172"/>
    </row>
    <row r="8" spans="1:17">
      <c r="C8" s="140" t="s">
        <v>303</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1">
      <c r="C17" s="158"/>
      <c r="D17" s="159"/>
      <c r="E17" s="159"/>
      <c r="F17" s="159"/>
      <c r="G17" s="160"/>
    </row>
    <row r="18" spans="3:11">
      <c r="C18" s="158"/>
      <c r="D18" s="159"/>
      <c r="E18" s="159"/>
      <c r="F18" s="159"/>
      <c r="G18" s="160"/>
    </row>
    <row r="19" spans="3:11">
      <c r="C19" s="158"/>
      <c r="D19" s="159"/>
      <c r="E19" s="159"/>
      <c r="F19" s="159"/>
      <c r="G19" s="160"/>
    </row>
    <row r="20" spans="3:11" ht="7.5" customHeight="1">
      <c r="C20" s="158"/>
      <c r="D20" s="159"/>
      <c r="E20" s="159"/>
      <c r="F20" s="159"/>
      <c r="G20" s="160"/>
      <c r="K20" s="31"/>
    </row>
    <row r="21" spans="3:11" hidden="1">
      <c r="C21" s="158"/>
      <c r="D21" s="159"/>
      <c r="E21" s="159"/>
      <c r="F21" s="159"/>
      <c r="G21" s="160"/>
    </row>
    <row r="22" spans="3:11" hidden="1">
      <c r="C22" s="158"/>
      <c r="D22" s="159"/>
      <c r="E22" s="159"/>
      <c r="F22" s="159"/>
      <c r="G22" s="160"/>
    </row>
    <row r="23" spans="3:11" hidden="1">
      <c r="C23" s="158"/>
      <c r="D23" s="159"/>
      <c r="E23" s="159"/>
      <c r="F23" s="159"/>
      <c r="G23" s="160"/>
    </row>
    <row r="24" spans="3:11" hidden="1">
      <c r="C24" s="158"/>
      <c r="D24" s="159"/>
      <c r="E24" s="159"/>
      <c r="F24" s="159"/>
      <c r="G24" s="160"/>
    </row>
    <row r="25" spans="3:11" hidden="1">
      <c r="C25" s="158"/>
      <c r="D25" s="159"/>
      <c r="E25" s="159"/>
      <c r="F25" s="159"/>
      <c r="G25" s="160"/>
    </row>
    <row r="26" spans="3:11" ht="15.75" thickBot="1">
      <c r="C26" s="161"/>
      <c r="D26" s="162"/>
      <c r="E26" s="162"/>
      <c r="F26" s="162"/>
      <c r="G26" s="163"/>
    </row>
    <row r="28" spans="3:11" ht="50.25" customHeight="1"/>
    <row r="29" spans="3:11" ht="15.75" customHeight="1"/>
    <row r="31" spans="3:11" ht="38.25" customHeight="1"/>
    <row r="32" spans="3:11" ht="28.5" customHeight="1"/>
    <row r="33" spans="3:7" ht="28.5" customHeight="1">
      <c r="C33" s="4"/>
      <c r="D33" s="5"/>
      <c r="E33" s="6"/>
      <c r="F33" s="6"/>
      <c r="G33" s="6"/>
    </row>
    <row r="34" spans="3:7" ht="47.25" customHeight="1"/>
    <row r="35" spans="3:7" ht="15.75" customHeight="1"/>
    <row r="38" spans="3:7" ht="28.5" customHeight="1"/>
    <row r="39" spans="3:7" ht="21.75" customHeight="1"/>
    <row r="40" spans="3:7" ht="45" customHeight="1"/>
    <row r="41" spans="3:7" ht="15.75" customHeight="1"/>
    <row r="44" spans="3:7" ht="28.5" customHeight="1"/>
  </sheetData>
  <mergeCells count="6">
    <mergeCell ref="C8:G26"/>
    <mergeCell ref="E2:M2"/>
    <mergeCell ref="E3:M3"/>
    <mergeCell ref="E4:M4"/>
    <mergeCell ref="D5:G5"/>
    <mergeCell ref="C7:G7"/>
  </mergeCells>
  <pageMargins left="0.7" right="0.7" top="0.75" bottom="0.75" header="0.3" footer="0.3"/>
  <pageSetup paperSize="9" orientation="portrait" verticalDpi="0" r:id="rId1"/>
  <ignoredErrors>
    <ignoredError sqref="D3:D4" numberStoredAsText="1"/>
  </ignoredErrors>
</worksheet>
</file>

<file path=xl/worksheets/sheet7.xml><?xml version="1.0" encoding="utf-8"?>
<worksheet xmlns="http://schemas.openxmlformats.org/spreadsheetml/2006/main" xmlns:r="http://schemas.openxmlformats.org/officeDocument/2006/relationships">
  <sheetPr>
    <tabColor rgb="FFFFFF00"/>
  </sheetPr>
  <dimension ref="A1:Q44"/>
  <sheetViews>
    <sheetView topLeftCell="B1" workbookViewId="0">
      <selection activeCell="E30" sqref="E30"/>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+'[3]програм 15'!$B$2</f>
        <v xml:space="preserve"> ЈЛС</v>
      </c>
      <c r="D2" s="23">
        <v>205</v>
      </c>
      <c r="E2" s="164" t="s">
        <v>286</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0602-0014</v>
      </c>
      <c r="C4" t="s">
        <v>100</v>
      </c>
      <c r="D4" s="24" t="s">
        <v>96</v>
      </c>
      <c r="E4" s="134" t="s">
        <v>92</v>
      </c>
      <c r="F4" s="167"/>
      <c r="G4" s="167"/>
      <c r="H4" s="167"/>
      <c r="I4" s="167"/>
      <c r="J4" s="167"/>
      <c r="K4" s="167"/>
      <c r="L4" s="167"/>
      <c r="M4" s="168"/>
      <c r="N4" s="52">
        <v>3650</v>
      </c>
      <c r="O4" s="53">
        <v>3650</v>
      </c>
      <c r="P4" s="53">
        <v>697</v>
      </c>
      <c r="Q4" s="26">
        <f>P4/O4</f>
        <v>0.19095890410958904</v>
      </c>
    </row>
    <row r="5" spans="1:17" ht="15.75" thickBot="1">
      <c r="C5" t="s">
        <v>10</v>
      </c>
      <c r="D5" s="169" t="s">
        <v>327</v>
      </c>
      <c r="E5" s="170"/>
      <c r="F5" s="170"/>
      <c r="G5" s="171"/>
    </row>
    <row r="7" spans="1:17" ht="15.75" thickBot="1">
      <c r="C7" s="172" t="s">
        <v>13</v>
      </c>
      <c r="D7" s="172"/>
      <c r="E7" s="172"/>
      <c r="F7" s="172"/>
      <c r="G7" s="172"/>
    </row>
    <row r="8" spans="1:17">
      <c r="C8" s="140" t="s">
        <v>287</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c r="P15" s="29"/>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ht="7.5" customHeight="1">
      <c r="C20" s="158"/>
      <c r="D20" s="159"/>
      <c r="E20" s="159"/>
      <c r="F20" s="159"/>
      <c r="G20" s="160"/>
    </row>
    <row r="21" spans="3:14" ht="15" hidden="1" customHeight="1">
      <c r="C21" s="158"/>
      <c r="D21" s="159"/>
      <c r="E21" s="159"/>
      <c r="F21" s="159"/>
      <c r="G21" s="160"/>
    </row>
    <row r="22" spans="3:14" ht="15" hidden="1" customHeight="1">
      <c r="C22" s="158"/>
      <c r="D22" s="159"/>
      <c r="E22" s="159"/>
      <c r="F22" s="159"/>
      <c r="G22" s="160"/>
    </row>
    <row r="23" spans="3:14" ht="15" hidden="1" customHeight="1">
      <c r="C23" s="158"/>
      <c r="D23" s="159"/>
      <c r="E23" s="159"/>
      <c r="F23" s="159"/>
      <c r="G23" s="160"/>
    </row>
    <row r="24" spans="3:14" ht="15" hidden="1" customHeight="1">
      <c r="C24" s="158"/>
      <c r="D24" s="159"/>
      <c r="E24" s="159"/>
      <c r="F24" s="159"/>
      <c r="G24" s="160"/>
    </row>
    <row r="25" spans="3:14" ht="15" hidden="1" customHeight="1">
      <c r="C25" s="158"/>
      <c r="D25" s="159"/>
      <c r="E25" s="159"/>
      <c r="F25" s="159"/>
      <c r="G25" s="160"/>
    </row>
    <row r="26" spans="3:14" ht="15.75" thickBot="1">
      <c r="C26" s="161"/>
      <c r="D26" s="162"/>
      <c r="E26" s="162"/>
      <c r="F26" s="162"/>
      <c r="G26" s="163"/>
    </row>
    <row r="27" spans="3:14" ht="15.75" thickBot="1"/>
    <row r="28" spans="3:14" ht="50.25" customHeight="1" thickBot="1">
      <c r="C28" s="11" t="s">
        <v>9</v>
      </c>
      <c r="D28" s="243" t="s">
        <v>288</v>
      </c>
      <c r="E28" s="237"/>
      <c r="F28" s="237"/>
      <c r="G28" s="238"/>
    </row>
    <row r="29" spans="3:14" ht="15.75" customHeight="1" thickBot="1">
      <c r="C29" s="239" t="s">
        <v>1</v>
      </c>
      <c r="D29" s="239" t="s">
        <v>2</v>
      </c>
      <c r="E29" s="10" t="s">
        <v>3</v>
      </c>
      <c r="F29" s="10" t="s">
        <v>4</v>
      </c>
      <c r="G29" s="239" t="s">
        <v>407</v>
      </c>
      <c r="H29" s="241" t="s">
        <v>14</v>
      </c>
      <c r="I29" s="242"/>
      <c r="J29" s="242"/>
      <c r="K29" s="242"/>
      <c r="L29" s="242"/>
      <c r="M29" s="242"/>
      <c r="N29" s="242"/>
    </row>
    <row r="30" spans="3:14" ht="15.75" thickBot="1">
      <c r="C30" s="240"/>
      <c r="D30" s="240"/>
      <c r="E30" s="1" t="s">
        <v>451</v>
      </c>
      <c r="F30" s="1" t="s">
        <v>406</v>
      </c>
      <c r="G30" s="240"/>
      <c r="H30" s="140"/>
      <c r="I30" s="156"/>
      <c r="J30" s="156"/>
      <c r="K30" s="156"/>
      <c r="L30" s="156"/>
      <c r="M30" s="156"/>
      <c r="N30" s="157"/>
    </row>
    <row r="31" spans="3:14" ht="15.75" thickBot="1">
      <c r="C31" s="12" t="s">
        <v>323</v>
      </c>
      <c r="D31" s="2"/>
      <c r="E31" s="3">
        <v>1</v>
      </c>
      <c r="F31" s="3">
        <v>0</v>
      </c>
      <c r="G31" s="3">
        <v>1</v>
      </c>
      <c r="H31" s="161"/>
      <c r="I31" s="162"/>
      <c r="J31" s="162"/>
      <c r="K31" s="162"/>
      <c r="L31" s="162"/>
      <c r="M31" s="162"/>
      <c r="N31" s="163"/>
    </row>
    <row r="32" spans="3:14" ht="28.5" customHeight="1" thickBot="1">
      <c r="C32" s="8" t="s">
        <v>11</v>
      </c>
      <c r="D32" s="220"/>
      <c r="E32" s="221"/>
      <c r="F32" s="221"/>
      <c r="G32" s="222"/>
    </row>
    <row r="33" spans="3:7" ht="28.5" customHeight="1">
      <c r="C33" s="4"/>
      <c r="D33" s="5"/>
      <c r="E33" s="6"/>
      <c r="F33" s="6"/>
      <c r="G33" s="6"/>
    </row>
    <row r="34" spans="3:7" ht="47.25" customHeight="1">
      <c r="C34" s="47"/>
    </row>
    <row r="35" spans="3:7" ht="15.75" customHeight="1"/>
    <row r="38" spans="3:7" ht="28.5" customHeight="1"/>
    <row r="39" spans="3:7" ht="21.75" customHeight="1"/>
    <row r="40" spans="3:7" ht="45" customHeight="1"/>
    <row r="41" spans="3:7" ht="15.75" customHeight="1"/>
    <row r="44" spans="3:7" ht="28.5" customHeight="1"/>
  </sheetData>
  <mergeCells count="13">
    <mergeCell ref="D32:G32"/>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00"/>
  </sheetPr>
  <dimension ref="A1:Q44"/>
  <sheetViews>
    <sheetView topLeftCell="B1" workbookViewId="0">
      <selection activeCell="N16" sqref="N16"/>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D1" t="s">
        <v>12</v>
      </c>
      <c r="E1" t="s">
        <v>0</v>
      </c>
    </row>
    <row r="2" spans="1:17" ht="15.75" thickBot="1">
      <c r="C2" t="str">
        <f>+'[4]програм 15'!$B$2</f>
        <v xml:space="preserve"> ЈЛС</v>
      </c>
      <c r="D2" s="23">
        <f>+'[4]програм 15'!$C$2</f>
        <v>205</v>
      </c>
      <c r="E2" s="164" t="str">
        <f>+'[4]програм 15'!$D$2</f>
        <v>ОПШТИНА БАЧКА ПАЛАНКА</v>
      </c>
      <c r="F2" s="165"/>
      <c r="G2" s="165"/>
      <c r="H2" s="165"/>
      <c r="I2" s="165"/>
      <c r="J2" s="165"/>
      <c r="K2" s="165"/>
      <c r="L2" s="165"/>
      <c r="M2" s="166"/>
      <c r="Q2" t="s">
        <v>276</v>
      </c>
    </row>
    <row r="3" spans="1:17" ht="15.75" thickBot="1">
      <c r="C3" t="s">
        <v>5</v>
      </c>
      <c r="D3" s="24" t="s">
        <v>45</v>
      </c>
      <c r="E3" s="134" t="s">
        <v>23</v>
      </c>
      <c r="F3" s="167"/>
      <c r="G3" s="167"/>
      <c r="H3" s="167"/>
      <c r="I3" s="167"/>
      <c r="J3" s="167"/>
      <c r="K3" s="167"/>
      <c r="L3" s="167"/>
      <c r="M3" s="168"/>
      <c r="N3" s="25" t="s">
        <v>403</v>
      </c>
      <c r="O3" s="25" t="s">
        <v>404</v>
      </c>
      <c r="P3" s="25" t="s">
        <v>405</v>
      </c>
      <c r="Q3" s="25" t="s">
        <v>277</v>
      </c>
    </row>
    <row r="4" spans="1:17" ht="15.75" thickBot="1">
      <c r="A4" s="13" t="str">
        <f>CONCATENATE(D3,"-",D4)</f>
        <v>0602-0602-4001</v>
      </c>
      <c r="C4" t="s">
        <v>99</v>
      </c>
      <c r="D4" s="40" t="s">
        <v>347</v>
      </c>
      <c r="E4" s="244" t="s">
        <v>346</v>
      </c>
      <c r="F4" s="154"/>
      <c r="G4" s="154"/>
      <c r="H4" s="154"/>
      <c r="I4" s="154"/>
      <c r="J4" s="154"/>
      <c r="K4" s="154"/>
      <c r="L4" s="154"/>
      <c r="M4" s="155"/>
      <c r="N4" s="27">
        <v>1375</v>
      </c>
      <c r="O4" s="27">
        <v>1375</v>
      </c>
      <c r="P4" s="27">
        <v>297</v>
      </c>
      <c r="Q4" s="26">
        <f>P4/O4</f>
        <v>0.216</v>
      </c>
    </row>
    <row r="5" spans="1:17" ht="15.75" thickBot="1">
      <c r="C5" t="s">
        <v>10</v>
      </c>
      <c r="D5" s="169" t="s">
        <v>328</v>
      </c>
      <c r="E5" s="170"/>
      <c r="F5" s="170"/>
      <c r="G5" s="171"/>
    </row>
    <row r="7" spans="1:17" ht="15.75" thickBot="1">
      <c r="C7" s="172" t="s">
        <v>13</v>
      </c>
      <c r="D7" s="172"/>
      <c r="E7" s="172"/>
      <c r="F7" s="172"/>
      <c r="G7" s="172"/>
    </row>
    <row r="8" spans="1:17">
      <c r="C8" s="140" t="s">
        <v>289</v>
      </c>
      <c r="D8" s="156"/>
      <c r="E8" s="156"/>
      <c r="F8" s="156"/>
      <c r="G8" s="157"/>
    </row>
    <row r="9" spans="1:17">
      <c r="C9" s="158"/>
      <c r="D9" s="159"/>
      <c r="E9" s="159"/>
      <c r="F9" s="159"/>
      <c r="G9" s="160"/>
    </row>
    <row r="10" spans="1:17">
      <c r="C10" s="158"/>
      <c r="D10" s="159"/>
      <c r="E10" s="159"/>
      <c r="F10" s="159"/>
      <c r="G10" s="160"/>
    </row>
    <row r="11" spans="1:17">
      <c r="C11" s="158"/>
      <c r="D11" s="159"/>
      <c r="E11" s="159"/>
      <c r="F11" s="159"/>
      <c r="G11" s="160"/>
    </row>
    <row r="12" spans="1:17">
      <c r="C12" s="158"/>
      <c r="D12" s="159"/>
      <c r="E12" s="159"/>
      <c r="F12" s="159"/>
      <c r="G12" s="160"/>
    </row>
    <row r="13" spans="1:17">
      <c r="C13" s="158"/>
      <c r="D13" s="159"/>
      <c r="E13" s="159"/>
      <c r="F13" s="159"/>
      <c r="G13" s="160"/>
      <c r="J13" s="14"/>
    </row>
    <row r="14" spans="1:17">
      <c r="C14" s="158"/>
      <c r="D14" s="159"/>
      <c r="E14" s="159"/>
      <c r="F14" s="159"/>
      <c r="G14" s="160"/>
    </row>
    <row r="15" spans="1:17">
      <c r="C15" s="158"/>
      <c r="D15" s="159"/>
      <c r="E15" s="159"/>
      <c r="F15" s="159"/>
      <c r="G15" s="160"/>
    </row>
    <row r="16" spans="1:17">
      <c r="C16" s="158"/>
      <c r="D16" s="159"/>
      <c r="E16" s="159"/>
      <c r="F16" s="159"/>
      <c r="G16" s="160"/>
    </row>
    <row r="17" spans="3:14">
      <c r="C17" s="158"/>
      <c r="D17" s="159"/>
      <c r="E17" s="159"/>
      <c r="F17" s="159"/>
      <c r="G17" s="160"/>
    </row>
    <row r="18" spans="3:14">
      <c r="C18" s="158"/>
      <c r="D18" s="159"/>
      <c r="E18" s="159"/>
      <c r="F18" s="159"/>
      <c r="G18" s="160"/>
    </row>
    <row r="19" spans="3:14">
      <c r="C19" s="158"/>
      <c r="D19" s="159"/>
      <c r="E19" s="159"/>
      <c r="F19" s="159"/>
      <c r="G19" s="160"/>
    </row>
    <row r="20" spans="3:14" ht="7.5" customHeight="1">
      <c r="C20" s="158"/>
      <c r="D20" s="159"/>
      <c r="E20" s="159"/>
      <c r="F20" s="159"/>
      <c r="G20" s="160"/>
    </row>
    <row r="21" spans="3:14" ht="15" hidden="1" customHeight="1">
      <c r="C21" s="158"/>
      <c r="D21" s="159"/>
      <c r="E21" s="159"/>
      <c r="F21" s="159"/>
      <c r="G21" s="160"/>
    </row>
    <row r="22" spans="3:14" ht="15" hidden="1" customHeight="1">
      <c r="C22" s="158"/>
      <c r="D22" s="159"/>
      <c r="E22" s="159"/>
      <c r="F22" s="159"/>
      <c r="G22" s="160"/>
    </row>
    <row r="23" spans="3:14" ht="15" hidden="1" customHeight="1">
      <c r="C23" s="158"/>
      <c r="D23" s="159"/>
      <c r="E23" s="159"/>
      <c r="F23" s="159"/>
      <c r="G23" s="160"/>
    </row>
    <row r="24" spans="3:14" ht="15" hidden="1" customHeight="1">
      <c r="C24" s="158"/>
      <c r="D24" s="159"/>
      <c r="E24" s="159"/>
      <c r="F24" s="159"/>
      <c r="G24" s="160"/>
    </row>
    <row r="25" spans="3:14" ht="15" hidden="1" customHeight="1">
      <c r="C25" s="158"/>
      <c r="D25" s="159"/>
      <c r="E25" s="159"/>
      <c r="F25" s="159"/>
      <c r="G25" s="160"/>
    </row>
    <row r="26" spans="3:14" ht="15.75" thickBot="1">
      <c r="C26" s="161"/>
      <c r="D26" s="162"/>
      <c r="E26" s="162"/>
      <c r="F26" s="162"/>
      <c r="G26" s="163"/>
    </row>
    <row r="27" spans="3:14" ht="15.75" thickBot="1"/>
    <row r="28" spans="3:14" ht="50.25" customHeight="1" thickBot="1">
      <c r="C28" s="11" t="s">
        <v>9</v>
      </c>
      <c r="D28" s="243" t="s">
        <v>290</v>
      </c>
      <c r="E28" s="237"/>
      <c r="F28" s="237"/>
      <c r="G28" s="238"/>
    </row>
    <row r="29" spans="3:14" ht="15.75" customHeight="1" thickBot="1">
      <c r="C29" s="239" t="s">
        <v>1</v>
      </c>
      <c r="D29" s="239" t="s">
        <v>2</v>
      </c>
      <c r="E29" s="10" t="s">
        <v>3</v>
      </c>
      <c r="F29" s="10" t="s">
        <v>4</v>
      </c>
      <c r="G29" s="239" t="s">
        <v>407</v>
      </c>
      <c r="H29" s="241" t="s">
        <v>14</v>
      </c>
      <c r="I29" s="242"/>
      <c r="J29" s="242"/>
      <c r="K29" s="242"/>
      <c r="L29" s="242"/>
      <c r="M29" s="242"/>
      <c r="N29" s="242"/>
    </row>
    <row r="30" spans="3:14" ht="15.75" thickBot="1">
      <c r="C30" s="240"/>
      <c r="D30" s="240"/>
      <c r="E30" s="1" t="s">
        <v>451</v>
      </c>
      <c r="F30" s="1" t="s">
        <v>406</v>
      </c>
      <c r="G30" s="240"/>
      <c r="H30" s="140"/>
      <c r="I30" s="156"/>
      <c r="J30" s="156"/>
      <c r="K30" s="156"/>
      <c r="L30" s="156"/>
      <c r="M30" s="156"/>
      <c r="N30" s="157"/>
    </row>
    <row r="31" spans="3:14" ht="26.25" thickBot="1">
      <c r="C31" s="12" t="s">
        <v>291</v>
      </c>
      <c r="D31" s="2" t="s">
        <v>281</v>
      </c>
      <c r="E31" s="3">
        <v>35</v>
      </c>
      <c r="F31" s="3">
        <v>40</v>
      </c>
      <c r="G31" s="3">
        <v>15</v>
      </c>
      <c r="H31" s="161"/>
      <c r="I31" s="162"/>
      <c r="J31" s="162"/>
      <c r="K31" s="162"/>
      <c r="L31" s="162"/>
      <c r="M31" s="162"/>
      <c r="N31" s="163"/>
    </row>
    <row r="32" spans="3:14" ht="28.5" customHeight="1" thickBot="1">
      <c r="C32" s="8" t="s">
        <v>11</v>
      </c>
      <c r="D32" s="220" t="s">
        <v>292</v>
      </c>
      <c r="E32" s="221"/>
      <c r="F32" s="221"/>
      <c r="G32" s="222"/>
    </row>
    <row r="33" spans="3:7" ht="28.5" customHeight="1">
      <c r="C33" s="4"/>
      <c r="D33" s="5"/>
      <c r="E33" s="6"/>
      <c r="F33" s="6"/>
      <c r="G33" s="6"/>
    </row>
    <row r="34" spans="3:7" ht="47.25" customHeight="1"/>
    <row r="35" spans="3:7" ht="15.75" customHeight="1"/>
    <row r="38" spans="3:7" ht="28.5" customHeight="1"/>
    <row r="39" spans="3:7" ht="21.75" customHeight="1"/>
    <row r="40" spans="3:7" ht="45" customHeight="1"/>
    <row r="41" spans="3:7" ht="15.75" customHeight="1"/>
    <row r="44" spans="3:7" ht="28.5" customHeight="1"/>
  </sheetData>
  <mergeCells count="13">
    <mergeCell ref="D32:G32"/>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C146"/>
  <sheetViews>
    <sheetView workbookViewId="0">
      <selection activeCell="D2" sqref="D2"/>
    </sheetView>
  </sheetViews>
  <sheetFormatPr defaultRowHeight="15.75"/>
  <cols>
    <col min="1" max="2" width="9.140625" style="15"/>
    <col min="3" max="3" width="29.7109375" style="15" bestFit="1" customWidth="1"/>
    <col min="4" max="16384" width="9.140625" style="15"/>
  </cols>
  <sheetData>
    <row r="2" spans="2:3">
      <c r="B2" s="15">
        <v>1</v>
      </c>
      <c r="C2" s="15" t="s">
        <v>182</v>
      </c>
    </row>
    <row r="3" spans="2:3">
      <c r="B3" s="15">
        <v>2</v>
      </c>
      <c r="C3" s="15" t="s">
        <v>101</v>
      </c>
    </row>
    <row r="4" spans="2:3">
      <c r="B4" s="15">
        <v>3</v>
      </c>
      <c r="C4" s="15" t="s">
        <v>102</v>
      </c>
    </row>
    <row r="5" spans="2:3">
      <c r="B5" s="15">
        <v>4</v>
      </c>
      <c r="C5" s="15" t="s">
        <v>183</v>
      </c>
    </row>
    <row r="6" spans="2:3">
      <c r="B6" s="15">
        <v>5</v>
      </c>
      <c r="C6" s="15" t="s">
        <v>184</v>
      </c>
    </row>
    <row r="7" spans="2:3">
      <c r="B7" s="15">
        <v>6</v>
      </c>
      <c r="C7" s="15" t="s">
        <v>103</v>
      </c>
    </row>
    <row r="8" spans="2:3">
      <c r="B8" s="15">
        <v>7</v>
      </c>
      <c r="C8" s="15" t="s">
        <v>104</v>
      </c>
    </row>
    <row r="9" spans="2:3">
      <c r="B9" s="15">
        <v>8</v>
      </c>
      <c r="C9" s="15" t="s">
        <v>105</v>
      </c>
    </row>
    <row r="10" spans="2:3">
      <c r="B10" s="15">
        <v>9</v>
      </c>
      <c r="C10" s="15" t="s">
        <v>106</v>
      </c>
    </row>
    <row r="11" spans="2:3">
      <c r="B11" s="15">
        <v>10</v>
      </c>
      <c r="C11" s="15" t="s">
        <v>107</v>
      </c>
    </row>
    <row r="12" spans="2:3">
      <c r="B12" s="15">
        <v>11</v>
      </c>
      <c r="C12" s="15" t="s">
        <v>185</v>
      </c>
    </row>
    <row r="13" spans="2:3">
      <c r="B13" s="15">
        <v>12</v>
      </c>
      <c r="C13" s="15" t="s">
        <v>186</v>
      </c>
    </row>
    <row r="14" spans="2:3">
      <c r="B14" s="15">
        <v>13</v>
      </c>
      <c r="C14" s="15" t="s">
        <v>187</v>
      </c>
    </row>
    <row r="15" spans="2:3">
      <c r="B15" s="15">
        <v>14</v>
      </c>
      <c r="C15" s="15" t="s">
        <v>188</v>
      </c>
    </row>
    <row r="16" spans="2:3">
      <c r="B16" s="15">
        <v>15</v>
      </c>
      <c r="C16" s="15" t="s">
        <v>108</v>
      </c>
    </row>
    <row r="17" spans="2:3">
      <c r="B17" s="15">
        <v>16</v>
      </c>
      <c r="C17" s="15" t="s">
        <v>190</v>
      </c>
    </row>
    <row r="18" spans="2:3">
      <c r="B18" s="15">
        <v>17</v>
      </c>
      <c r="C18" s="15" t="s">
        <v>243</v>
      </c>
    </row>
    <row r="19" spans="2:3">
      <c r="B19" s="15">
        <v>18</v>
      </c>
      <c r="C19" s="15" t="s">
        <v>191</v>
      </c>
    </row>
    <row r="20" spans="2:3">
      <c r="B20" s="15">
        <v>19</v>
      </c>
      <c r="C20" s="15" t="s">
        <v>189</v>
      </c>
    </row>
    <row r="21" spans="2:3">
      <c r="B21" s="15">
        <v>20</v>
      </c>
      <c r="C21" s="15" t="s">
        <v>109</v>
      </c>
    </row>
    <row r="22" spans="2:3">
      <c r="B22" s="15">
        <v>21</v>
      </c>
      <c r="C22" s="15" t="s">
        <v>110</v>
      </c>
    </row>
    <row r="23" spans="2:3">
      <c r="B23" s="15">
        <v>22</v>
      </c>
      <c r="C23" s="15" t="s">
        <v>111</v>
      </c>
    </row>
    <row r="24" spans="2:3">
      <c r="B24" s="15">
        <v>23</v>
      </c>
      <c r="C24" s="15" t="s">
        <v>112</v>
      </c>
    </row>
    <row r="25" spans="2:3">
      <c r="B25" s="15">
        <v>24</v>
      </c>
      <c r="C25" s="15" t="s">
        <v>113</v>
      </c>
    </row>
    <row r="26" spans="2:3">
      <c r="B26" s="15">
        <v>25</v>
      </c>
      <c r="C26" s="15" t="s">
        <v>114</v>
      </c>
    </row>
    <row r="27" spans="2:3">
      <c r="B27" s="15">
        <v>26</v>
      </c>
      <c r="C27" s="15" t="s">
        <v>115</v>
      </c>
    </row>
    <row r="28" spans="2:3">
      <c r="B28" s="15">
        <v>27</v>
      </c>
      <c r="C28" s="15" t="s">
        <v>116</v>
      </c>
    </row>
    <row r="29" spans="2:3">
      <c r="B29" s="15">
        <v>28</v>
      </c>
      <c r="C29" s="15" t="s">
        <v>234</v>
      </c>
    </row>
    <row r="30" spans="2:3">
      <c r="B30" s="15">
        <v>29</v>
      </c>
      <c r="C30" s="15" t="s">
        <v>171</v>
      </c>
    </row>
    <row r="31" spans="2:3">
      <c r="B31" s="15">
        <v>30</v>
      </c>
      <c r="C31" s="15" t="s">
        <v>172</v>
      </c>
    </row>
    <row r="32" spans="2:3">
      <c r="B32" s="15">
        <v>31</v>
      </c>
      <c r="C32" s="15" t="s">
        <v>173</v>
      </c>
    </row>
    <row r="33" spans="2:3">
      <c r="B33" s="15">
        <v>32</v>
      </c>
      <c r="C33" s="15" t="s">
        <v>175</v>
      </c>
    </row>
    <row r="34" spans="2:3">
      <c r="B34" s="15">
        <v>33</v>
      </c>
      <c r="C34" s="15" t="s">
        <v>174</v>
      </c>
    </row>
    <row r="35" spans="2:3">
      <c r="B35" s="15">
        <v>34</v>
      </c>
      <c r="C35" s="15" t="s">
        <v>176</v>
      </c>
    </row>
    <row r="36" spans="2:3">
      <c r="B36" s="15">
        <v>35</v>
      </c>
      <c r="C36" s="15" t="s">
        <v>235</v>
      </c>
    </row>
    <row r="37" spans="2:3">
      <c r="B37" s="15">
        <v>36</v>
      </c>
      <c r="C37" s="15" t="s">
        <v>216</v>
      </c>
    </row>
    <row r="38" spans="2:3">
      <c r="B38" s="15">
        <v>37</v>
      </c>
      <c r="C38" s="15" t="s">
        <v>177</v>
      </c>
    </row>
    <row r="39" spans="2:3">
      <c r="B39" s="15">
        <v>38</v>
      </c>
      <c r="C39" s="15" t="s">
        <v>217</v>
      </c>
    </row>
    <row r="40" spans="2:3">
      <c r="B40" s="15">
        <v>39</v>
      </c>
      <c r="C40" s="15" t="s">
        <v>124</v>
      </c>
    </row>
    <row r="41" spans="2:3">
      <c r="B41" s="15">
        <v>40</v>
      </c>
      <c r="C41" s="15" t="s">
        <v>125</v>
      </c>
    </row>
    <row r="42" spans="2:3">
      <c r="B42" s="15">
        <v>41</v>
      </c>
      <c r="C42" s="15" t="s">
        <v>126</v>
      </c>
    </row>
    <row r="43" spans="2:3">
      <c r="B43" s="15">
        <v>42</v>
      </c>
      <c r="C43" s="15" t="s">
        <v>121</v>
      </c>
    </row>
    <row r="44" spans="2:3">
      <c r="B44" s="15">
        <v>43</v>
      </c>
      <c r="C44" s="15" t="s">
        <v>122</v>
      </c>
    </row>
    <row r="45" spans="2:3">
      <c r="B45" s="15">
        <v>44</v>
      </c>
      <c r="C45" s="15" t="s">
        <v>123</v>
      </c>
    </row>
    <row r="46" spans="2:3">
      <c r="B46" s="15">
        <v>45</v>
      </c>
      <c r="C46" s="15" t="s">
        <v>218</v>
      </c>
    </row>
    <row r="47" spans="2:3">
      <c r="B47" s="15">
        <v>46</v>
      </c>
      <c r="C47" s="15" t="s">
        <v>178</v>
      </c>
    </row>
    <row r="48" spans="2:3">
      <c r="B48" s="15">
        <v>47</v>
      </c>
      <c r="C48" s="15" t="s">
        <v>179</v>
      </c>
    </row>
    <row r="49" spans="2:3">
      <c r="B49" s="15">
        <v>48</v>
      </c>
      <c r="C49" s="15" t="s">
        <v>219</v>
      </c>
    </row>
    <row r="50" spans="2:3">
      <c r="B50" s="15">
        <v>49</v>
      </c>
      <c r="C50" s="15" t="s">
        <v>180</v>
      </c>
    </row>
    <row r="51" spans="2:3">
      <c r="B51" s="15">
        <v>50</v>
      </c>
      <c r="C51" s="15" t="s">
        <v>236</v>
      </c>
    </row>
    <row r="52" spans="2:3">
      <c r="B52" s="15">
        <v>51</v>
      </c>
      <c r="C52" s="15" t="s">
        <v>242</v>
      </c>
    </row>
    <row r="53" spans="2:3">
      <c r="B53" s="15">
        <v>52</v>
      </c>
      <c r="C53" s="15" t="s">
        <v>127</v>
      </c>
    </row>
    <row r="54" spans="2:3">
      <c r="B54" s="15">
        <v>53</v>
      </c>
      <c r="C54" s="15" t="s">
        <v>193</v>
      </c>
    </row>
    <row r="55" spans="2:3">
      <c r="B55" s="15">
        <v>54</v>
      </c>
      <c r="C55" s="15" t="s">
        <v>194</v>
      </c>
    </row>
    <row r="56" spans="2:3">
      <c r="B56" s="15">
        <v>55</v>
      </c>
      <c r="C56" s="15" t="s">
        <v>231</v>
      </c>
    </row>
    <row r="57" spans="2:3">
      <c r="B57" s="15">
        <v>56</v>
      </c>
      <c r="C57" s="15" t="s">
        <v>195</v>
      </c>
    </row>
    <row r="58" spans="2:3">
      <c r="B58" s="15">
        <v>57</v>
      </c>
      <c r="C58" s="15" t="s">
        <v>196</v>
      </c>
    </row>
    <row r="59" spans="2:3">
      <c r="B59" s="15">
        <v>58</v>
      </c>
      <c r="C59" s="15" t="s">
        <v>128</v>
      </c>
    </row>
    <row r="60" spans="2:3">
      <c r="B60" s="15">
        <v>59</v>
      </c>
      <c r="C60" s="15" t="s">
        <v>129</v>
      </c>
    </row>
    <row r="61" spans="2:3">
      <c r="B61" s="15">
        <v>60</v>
      </c>
      <c r="C61" s="15" t="s">
        <v>130</v>
      </c>
    </row>
    <row r="62" spans="2:3">
      <c r="B62" s="15">
        <v>61</v>
      </c>
      <c r="C62" s="15" t="s">
        <v>197</v>
      </c>
    </row>
    <row r="63" spans="2:3">
      <c r="B63" s="15">
        <v>62</v>
      </c>
      <c r="C63" s="15" t="s">
        <v>198</v>
      </c>
    </row>
    <row r="64" spans="2:3">
      <c r="B64" s="15">
        <v>63</v>
      </c>
      <c r="C64" s="15" t="s">
        <v>132</v>
      </c>
    </row>
    <row r="65" spans="2:3">
      <c r="B65" s="15">
        <v>64</v>
      </c>
      <c r="C65" s="15" t="s">
        <v>131</v>
      </c>
    </row>
    <row r="66" spans="2:3">
      <c r="B66" s="15">
        <v>65</v>
      </c>
      <c r="C66" s="15" t="s">
        <v>222</v>
      </c>
    </row>
    <row r="67" spans="2:3">
      <c r="B67" s="15">
        <v>66</v>
      </c>
      <c r="C67" s="15" t="s">
        <v>223</v>
      </c>
    </row>
    <row r="68" spans="2:3">
      <c r="B68" s="15">
        <v>67</v>
      </c>
      <c r="C68" s="15" t="s">
        <v>133</v>
      </c>
    </row>
    <row r="69" spans="2:3">
      <c r="B69" s="15">
        <v>68</v>
      </c>
      <c r="C69" s="15" t="s">
        <v>224</v>
      </c>
    </row>
    <row r="70" spans="2:3">
      <c r="B70" s="15">
        <v>69</v>
      </c>
      <c r="C70" s="15" t="s">
        <v>199</v>
      </c>
    </row>
    <row r="71" spans="2:3">
      <c r="B71" s="15">
        <v>70</v>
      </c>
      <c r="C71" s="15" t="s">
        <v>135</v>
      </c>
    </row>
    <row r="72" spans="2:3">
      <c r="B72" s="15">
        <v>71</v>
      </c>
      <c r="C72" s="15" t="s">
        <v>134</v>
      </c>
    </row>
    <row r="73" spans="2:3">
      <c r="B73" s="15">
        <v>72</v>
      </c>
      <c r="C73" s="15" t="s">
        <v>136</v>
      </c>
    </row>
    <row r="74" spans="2:3">
      <c r="B74" s="15">
        <v>73</v>
      </c>
      <c r="C74" s="15" t="s">
        <v>181</v>
      </c>
    </row>
    <row r="75" spans="2:3">
      <c r="B75" s="15">
        <v>74</v>
      </c>
      <c r="C75" s="15" t="s">
        <v>137</v>
      </c>
    </row>
    <row r="76" spans="2:3">
      <c r="B76" s="15">
        <v>75</v>
      </c>
      <c r="C76" s="15" t="s">
        <v>225</v>
      </c>
    </row>
    <row r="77" spans="2:3">
      <c r="B77" s="15">
        <v>76</v>
      </c>
      <c r="C77" s="15" t="s">
        <v>226</v>
      </c>
    </row>
    <row r="78" spans="2:3">
      <c r="B78" s="15">
        <v>77</v>
      </c>
      <c r="C78" s="15" t="s">
        <v>138</v>
      </c>
    </row>
    <row r="79" spans="2:3">
      <c r="B79" s="15">
        <v>78</v>
      </c>
      <c r="C79" s="15" t="s">
        <v>139</v>
      </c>
    </row>
    <row r="80" spans="2:3">
      <c r="B80" s="15">
        <v>79</v>
      </c>
      <c r="C80" s="15" t="s">
        <v>140</v>
      </c>
    </row>
    <row r="81" spans="2:3">
      <c r="B81" s="15">
        <v>80</v>
      </c>
      <c r="C81" s="15" t="s">
        <v>141</v>
      </c>
    </row>
    <row r="82" spans="2:3">
      <c r="B82" s="15">
        <v>81</v>
      </c>
      <c r="C82" s="15" t="s">
        <v>142</v>
      </c>
    </row>
    <row r="83" spans="2:3">
      <c r="B83" s="15">
        <v>82</v>
      </c>
      <c r="C83" s="15" t="s">
        <v>200</v>
      </c>
    </row>
    <row r="84" spans="2:3">
      <c r="B84" s="15">
        <v>83</v>
      </c>
      <c r="C84" s="15" t="s">
        <v>143</v>
      </c>
    </row>
    <row r="85" spans="2:3">
      <c r="B85" s="15">
        <v>84</v>
      </c>
      <c r="C85" s="15" t="s">
        <v>144</v>
      </c>
    </row>
    <row r="86" spans="2:3">
      <c r="B86" s="15">
        <v>85</v>
      </c>
      <c r="C86" s="15" t="s">
        <v>145</v>
      </c>
    </row>
    <row r="87" spans="2:3">
      <c r="B87" s="15">
        <v>86</v>
      </c>
      <c r="C87" s="15" t="s">
        <v>146</v>
      </c>
    </row>
    <row r="88" spans="2:3">
      <c r="B88" s="15">
        <v>87</v>
      </c>
      <c r="C88" s="15" t="s">
        <v>147</v>
      </c>
    </row>
    <row r="89" spans="2:3">
      <c r="B89" s="15">
        <v>88</v>
      </c>
      <c r="C89" s="15" t="s">
        <v>227</v>
      </c>
    </row>
    <row r="90" spans="2:3">
      <c r="B90" s="15">
        <v>89</v>
      </c>
      <c r="C90" s="15" t="s">
        <v>148</v>
      </c>
    </row>
    <row r="91" spans="2:3">
      <c r="B91" s="15">
        <v>90</v>
      </c>
      <c r="C91" s="15" t="s">
        <v>201</v>
      </c>
    </row>
    <row r="92" spans="2:3">
      <c r="B92" s="15">
        <v>91</v>
      </c>
      <c r="C92" s="15" t="s">
        <v>202</v>
      </c>
    </row>
    <row r="93" spans="2:3">
      <c r="B93" s="15">
        <v>92</v>
      </c>
      <c r="C93" s="15" t="s">
        <v>203</v>
      </c>
    </row>
    <row r="94" spans="2:3">
      <c r="B94" s="15">
        <v>93</v>
      </c>
      <c r="C94" s="15" t="s">
        <v>228</v>
      </c>
    </row>
    <row r="95" spans="2:3">
      <c r="B95" s="15">
        <v>94</v>
      </c>
      <c r="C95" s="15" t="s">
        <v>237</v>
      </c>
    </row>
    <row r="96" spans="2:3">
      <c r="B96" s="15">
        <v>95</v>
      </c>
      <c r="C96" s="15" t="s">
        <v>205</v>
      </c>
    </row>
    <row r="97" spans="2:3">
      <c r="B97" s="15">
        <v>96</v>
      </c>
      <c r="C97" s="15" t="s">
        <v>149</v>
      </c>
    </row>
    <row r="98" spans="2:3">
      <c r="B98" s="15">
        <v>97</v>
      </c>
      <c r="C98" s="15" t="s">
        <v>204</v>
      </c>
    </row>
    <row r="99" spans="2:3">
      <c r="B99" s="15">
        <v>98</v>
      </c>
      <c r="C99" s="15" t="s">
        <v>238</v>
      </c>
    </row>
    <row r="100" spans="2:3">
      <c r="B100" s="15">
        <v>99</v>
      </c>
      <c r="C100" s="15" t="s">
        <v>150</v>
      </c>
    </row>
    <row r="101" spans="2:3">
      <c r="B101" s="15">
        <v>100</v>
      </c>
      <c r="C101" s="15" t="s">
        <v>244</v>
      </c>
    </row>
    <row r="102" spans="2:3">
      <c r="B102" s="15">
        <v>101</v>
      </c>
      <c r="C102" s="15" t="s">
        <v>206</v>
      </c>
    </row>
    <row r="103" spans="2:3">
      <c r="B103" s="15">
        <v>102</v>
      </c>
      <c r="C103" s="15" t="s">
        <v>151</v>
      </c>
    </row>
    <row r="104" spans="2:3">
      <c r="B104" s="15">
        <v>103</v>
      </c>
      <c r="C104" s="15" t="s">
        <v>207</v>
      </c>
    </row>
    <row r="105" spans="2:3">
      <c r="B105" s="15">
        <v>104</v>
      </c>
      <c r="C105" s="15" t="s">
        <v>229</v>
      </c>
    </row>
    <row r="106" spans="2:3">
      <c r="B106" s="15">
        <v>105</v>
      </c>
      <c r="C106" s="15" t="s">
        <v>152</v>
      </c>
    </row>
    <row r="107" spans="2:3">
      <c r="B107" s="15">
        <v>106</v>
      </c>
      <c r="C107" s="15" t="s">
        <v>153</v>
      </c>
    </row>
    <row r="108" spans="2:3">
      <c r="B108" s="15">
        <v>107</v>
      </c>
      <c r="C108" s="15" t="s">
        <v>154</v>
      </c>
    </row>
    <row r="109" spans="2:3">
      <c r="B109" s="15">
        <v>108</v>
      </c>
      <c r="C109" s="15" t="s">
        <v>155</v>
      </c>
    </row>
    <row r="110" spans="2:3">
      <c r="B110" s="15">
        <v>109</v>
      </c>
      <c r="C110" s="15" t="s">
        <v>156</v>
      </c>
    </row>
    <row r="111" spans="2:3">
      <c r="B111" s="15">
        <v>110</v>
      </c>
      <c r="C111" s="15" t="s">
        <v>159</v>
      </c>
    </row>
    <row r="112" spans="2:3">
      <c r="B112" s="15">
        <v>111</v>
      </c>
      <c r="C112" s="15" t="s">
        <v>157</v>
      </c>
    </row>
    <row r="113" spans="2:3">
      <c r="B113" s="15">
        <v>112</v>
      </c>
      <c r="C113" s="15" t="s">
        <v>158</v>
      </c>
    </row>
    <row r="114" spans="2:3">
      <c r="B114" s="15">
        <v>113</v>
      </c>
      <c r="C114" s="15" t="s">
        <v>160</v>
      </c>
    </row>
    <row r="115" spans="2:3">
      <c r="B115" s="15">
        <v>114</v>
      </c>
      <c r="C115" s="15" t="s">
        <v>208</v>
      </c>
    </row>
    <row r="116" spans="2:3">
      <c r="B116" s="15">
        <v>115</v>
      </c>
      <c r="C116" s="15" t="s">
        <v>164</v>
      </c>
    </row>
    <row r="117" spans="2:3">
      <c r="B117" s="15">
        <v>116</v>
      </c>
      <c r="C117" s="15" t="s">
        <v>165</v>
      </c>
    </row>
    <row r="118" spans="2:3">
      <c r="B118" s="15">
        <v>117</v>
      </c>
      <c r="C118" s="15" t="s">
        <v>210</v>
      </c>
    </row>
    <row r="119" spans="2:3">
      <c r="B119" s="15">
        <v>118</v>
      </c>
      <c r="C119" s="15" t="s">
        <v>209</v>
      </c>
    </row>
    <row r="120" spans="2:3">
      <c r="B120" s="15">
        <v>119</v>
      </c>
      <c r="C120" s="15" t="s">
        <v>161</v>
      </c>
    </row>
    <row r="121" spans="2:3">
      <c r="B121" s="15">
        <v>120</v>
      </c>
      <c r="C121" s="15" t="s">
        <v>230</v>
      </c>
    </row>
    <row r="122" spans="2:3">
      <c r="B122" s="15">
        <v>121</v>
      </c>
      <c r="C122" s="15" t="s">
        <v>245</v>
      </c>
    </row>
    <row r="123" spans="2:3">
      <c r="B123" s="15">
        <v>122</v>
      </c>
      <c r="C123" s="15" t="s">
        <v>162</v>
      </c>
    </row>
    <row r="124" spans="2:3">
      <c r="B124" s="15">
        <v>123</v>
      </c>
      <c r="C124" s="15" t="s">
        <v>239</v>
      </c>
    </row>
    <row r="125" spans="2:3">
      <c r="B125" s="15">
        <v>124</v>
      </c>
      <c r="C125" s="15" t="s">
        <v>211</v>
      </c>
    </row>
    <row r="126" spans="2:3">
      <c r="B126" s="15">
        <v>125</v>
      </c>
      <c r="C126" s="15" t="s">
        <v>240</v>
      </c>
    </row>
    <row r="127" spans="2:3">
      <c r="B127" s="15">
        <v>126</v>
      </c>
      <c r="C127" s="15" t="s">
        <v>220</v>
      </c>
    </row>
    <row r="128" spans="2:3">
      <c r="B128" s="15">
        <v>127</v>
      </c>
      <c r="C128" s="15" t="s">
        <v>212</v>
      </c>
    </row>
    <row r="129" spans="2:3">
      <c r="B129" s="15">
        <v>128</v>
      </c>
      <c r="C129" s="15" t="s">
        <v>241</v>
      </c>
    </row>
    <row r="130" spans="2:3">
      <c r="B130" s="15">
        <v>129</v>
      </c>
      <c r="C130" s="15" t="s">
        <v>163</v>
      </c>
    </row>
    <row r="131" spans="2:3">
      <c r="B131" s="15">
        <v>130</v>
      </c>
      <c r="C131" s="15" t="s">
        <v>214</v>
      </c>
    </row>
    <row r="132" spans="2:3">
      <c r="B132" s="15">
        <v>131</v>
      </c>
      <c r="C132" s="15" t="s">
        <v>215</v>
      </c>
    </row>
    <row r="133" spans="2:3">
      <c r="B133" s="15">
        <v>132</v>
      </c>
      <c r="C133" s="15" t="s">
        <v>166</v>
      </c>
    </row>
    <row r="134" spans="2:3">
      <c r="B134" s="15">
        <v>133</v>
      </c>
      <c r="C134" s="15" t="s">
        <v>167</v>
      </c>
    </row>
    <row r="135" spans="2:3">
      <c r="B135" s="15">
        <v>134</v>
      </c>
      <c r="C135" s="15" t="s">
        <v>168</v>
      </c>
    </row>
    <row r="136" spans="2:3">
      <c r="B136" s="15">
        <v>135</v>
      </c>
      <c r="C136" s="15" t="s">
        <v>169</v>
      </c>
    </row>
    <row r="137" spans="2:3">
      <c r="B137" s="15">
        <v>136</v>
      </c>
      <c r="C137" s="15" t="s">
        <v>118</v>
      </c>
    </row>
    <row r="138" spans="2:3">
      <c r="B138" s="15">
        <v>137</v>
      </c>
      <c r="C138" s="15" t="s">
        <v>119</v>
      </c>
    </row>
    <row r="139" spans="2:3">
      <c r="B139" s="15">
        <v>138</v>
      </c>
      <c r="C139" s="15" t="s">
        <v>170</v>
      </c>
    </row>
    <row r="140" spans="2:3">
      <c r="B140" s="15">
        <v>139</v>
      </c>
      <c r="C140" s="15" t="s">
        <v>233</v>
      </c>
    </row>
    <row r="141" spans="2:3">
      <c r="B141" s="15">
        <v>140</v>
      </c>
      <c r="C141" s="15" t="s">
        <v>117</v>
      </c>
    </row>
    <row r="142" spans="2:3">
      <c r="B142" s="15">
        <v>141</v>
      </c>
      <c r="C142" s="15" t="s">
        <v>120</v>
      </c>
    </row>
    <row r="143" spans="2:3">
      <c r="B143" s="15">
        <v>142</v>
      </c>
      <c r="C143" s="15" t="s">
        <v>221</v>
      </c>
    </row>
    <row r="144" spans="2:3">
      <c r="B144" s="15">
        <v>143</v>
      </c>
      <c r="C144" s="15" t="s">
        <v>192</v>
      </c>
    </row>
    <row r="145" spans="2:3">
      <c r="B145" s="15">
        <v>144</v>
      </c>
      <c r="C145" s="15" t="s">
        <v>232</v>
      </c>
    </row>
    <row r="146" spans="2:3">
      <c r="B146" s="15">
        <v>145</v>
      </c>
      <c r="C146" s="15" t="s">
        <v>213</v>
      </c>
    </row>
  </sheetData>
  <autoFilter ref="C1:C146">
    <sortState ref="C2:C146">
      <sortCondition ref="C1:C146"/>
    </sortState>
  </autoFilter>
  <pageMargins left="0.7" right="0.7" top="0.75" bottom="0.75" header="0.3" footer="0.3"/>
  <pageSetup paperSize="9" scale="9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програм 15</vt:lpstr>
      <vt:lpstr>ПА 1</vt:lpstr>
      <vt:lpstr>ПА 2</vt:lpstr>
      <vt:lpstr>ПА 4</vt:lpstr>
      <vt:lpstr>ПА 9</vt:lpstr>
      <vt:lpstr>ПА 10</vt:lpstr>
      <vt:lpstr>ПА 14</vt:lpstr>
      <vt:lpstr>ПЈ 0602-4001 </vt:lpstr>
      <vt:lpstr>Sheet1 (2)</vt:lpstr>
      <vt:lpstr>Sheet4</vt:lpstr>
      <vt:lpstr>Sheet8</vt:lpstr>
      <vt:lpstr>ПЈ 0602-4002</vt:lpstr>
      <vt:lpstr>ПЈ 0602-4003</vt:lpstr>
      <vt:lpstr>ПЈ 0602-4006</vt:lpstr>
      <vt:lpstr>ПЈ 0602-4004</vt:lpstr>
      <vt:lpstr>ПЈ 0602-5003</vt:lpstr>
      <vt:lpstr>ПЈ 0602-7004</vt:lpstr>
      <vt:lpstr>ПЈ 0602-5026</vt:lpstr>
      <vt:lpstr>ПЈ 0602-5024</vt:lpstr>
      <vt:lpstr>ПЈ 0602-7006</vt:lpstr>
      <vt:lpstr>ПЈ 0602-7005</vt:lpstr>
      <vt:lpstr>ПЈ 0602-7009</vt:lpstr>
      <vt:lpstr>ПЈ 0602-5005</vt:lpstr>
      <vt:lpstr>ПЈ 0602-4007</vt:lpstr>
      <vt:lpstr>ПЈ 0602-7002</vt:lpstr>
      <vt:lpstr>ПЈ 0602-7010</vt:lpstr>
      <vt:lpstr>ПЈ 0602-7007</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Lela</cp:lastModifiedBy>
  <cp:lastPrinted>2021-03-31T10:51:36Z</cp:lastPrinted>
  <dcterms:created xsi:type="dcterms:W3CDTF">2017-02-14T07:14:08Z</dcterms:created>
  <dcterms:modified xsi:type="dcterms:W3CDTF">2023-08-07T12:20:13Z</dcterms:modified>
</cp:coreProperties>
</file>