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2420" activeTab="2"/>
  </bookViews>
  <sheets>
    <sheet name="програм 14" sheetId="4" r:id="rId1"/>
    <sheet name="ПА 1" sheetId="5" r:id="rId2"/>
    <sheet name="ПА 4" sheetId="16" r:id="rId3"/>
    <sheet name="ПА 5" sheetId="17" r:id="rId4"/>
    <sheet name="Sheet1 (2)" sheetId="13" state="hidden" r:id="rId5"/>
    <sheet name="Sheet4" sheetId="14" state="hidden" r:id="rId6"/>
    <sheet name="Sheet8" sheetId="8" state="hidden" r:id="rId7"/>
    <sheet name="ПЈ 1301-7002" sheetId="18" r:id="rId8"/>
  </sheets>
  <externalReferences>
    <externalReference r:id="rId9"/>
    <externalReference r:id="rId10"/>
    <externalReference r:id="rId11"/>
    <externalReference r:id="rId12"/>
    <externalReference r:id="rId13"/>
  </externalReferences>
  <definedNames>
    <definedName name="_xlnm._FilterDatabase" localSheetId="4" hidden="1">'Sheet1 (2)'!$C$1:$C$146</definedName>
  </definedNames>
  <calcPr calcId="125725"/>
</workbook>
</file>

<file path=xl/calcChain.xml><?xml version="1.0" encoding="utf-8"?>
<calcChain xmlns="http://schemas.openxmlformats.org/spreadsheetml/2006/main">
  <c r="Q4" i="17"/>
  <c r="E2"/>
  <c r="D2"/>
  <c r="C2"/>
  <c r="Q4" i="5" l="1"/>
  <c r="E2"/>
  <c r="C2"/>
  <c r="Q4" i="16" l="1"/>
  <c r="E2"/>
  <c r="D2"/>
  <c r="C2"/>
  <c r="P4" i="18" l="1"/>
  <c r="B2"/>
  <c r="P3" i="4" l="1"/>
  <c r="C2"/>
  <c r="A4" i="16"/>
  <c r="A4" i="5" l="1"/>
  <c r="A4" i="17" l="1"/>
  <c r="M6" i="8" l="1"/>
  <c r="M68" l="1"/>
  <c r="M65"/>
  <c r="M66"/>
  <c r="M67"/>
  <c r="M54"/>
  <c r="M55"/>
  <c r="M56"/>
  <c r="M57"/>
  <c r="M58"/>
  <c r="M59"/>
  <c r="M60"/>
  <c r="M61"/>
  <c r="M62"/>
  <c r="M63"/>
  <c r="M64"/>
  <c r="M51"/>
  <c r="M52"/>
  <c r="M53"/>
  <c r="M50"/>
  <c r="M45"/>
  <c r="M46"/>
  <c r="M47"/>
  <c r="M48"/>
  <c r="M49"/>
  <c r="M44"/>
  <c r="M42"/>
  <c r="M43"/>
  <c r="M41"/>
  <c r="M34"/>
  <c r="M35"/>
  <c r="M36"/>
  <c r="M37"/>
  <c r="M38"/>
  <c r="M39"/>
  <c r="M40"/>
  <c r="M33"/>
  <c r="M32"/>
  <c r="M31"/>
  <c r="M30"/>
  <c r="M28"/>
  <c r="M29"/>
  <c r="M23"/>
  <c r="M24"/>
  <c r="M25"/>
  <c r="M26"/>
  <c r="M27"/>
  <c r="M22"/>
  <c r="M21"/>
  <c r="M20"/>
  <c r="M18"/>
  <c r="M19"/>
  <c r="M15"/>
  <c r="M16"/>
  <c r="M17"/>
  <c r="M8"/>
  <c r="M9"/>
  <c r="M10"/>
  <c r="M11"/>
  <c r="M12"/>
  <c r="M13"/>
  <c r="M14"/>
  <c r="M7"/>
  <c r="M3"/>
  <c r="M4"/>
  <c r="M5"/>
  <c r="M2"/>
</calcChain>
</file>

<file path=xl/sharedStrings.xml><?xml version="1.0" encoding="utf-8"?>
<sst xmlns="http://schemas.openxmlformats.org/spreadsheetml/2006/main" count="754" uniqueCount="314">
  <si>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</si>
  <si>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</si>
  <si>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</si>
  <si>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</si>
  <si>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</si>
  <si>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</si>
  <si>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</si>
  <si>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</si>
  <si>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</si>
  <si>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програмске активности/пројекта</t>
  </si>
  <si>
    <t>Одговорно лице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</si>
  <si>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</si>
  <si>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</si>
  <si>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</si>
  <si>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</si>
  <si>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</si>
  <si>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</si>
  <si>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</si>
  <si>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</si>
  <si>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</si>
  <si>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</si>
  <si>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</si>
  <si>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</si>
  <si>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</si>
  <si>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</si>
  <si>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</si>
  <si>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</si>
  <si>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</si>
  <si>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</si>
  <si>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</si>
  <si>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</si>
  <si>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</si>
  <si>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</si>
  <si>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</si>
  <si>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</si>
  <si>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</si>
  <si>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</si>
  <si>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</si>
  <si>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</si>
  <si>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</si>
  <si>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</si>
  <si>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</si>
  <si>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</si>
  <si>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</si>
  <si>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</si>
  <si>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</si>
  <si>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</si>
  <si>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</si>
  <si>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</si>
  <si>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</si>
  <si>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</si>
  <si>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</si>
  <si>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</si>
  <si>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</si>
  <si>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</si>
  <si>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</si>
  <si>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</si>
  <si>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</si>
  <si>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</si>
  <si>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</si>
  <si>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</si>
  <si>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</si>
  <si>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</si>
  <si>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</si>
  <si>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</si>
  <si>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</si>
  <si>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</si>
  <si>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</si>
  <si>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</si>
  <si>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</si>
  <si>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</si>
  <si>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</si>
  <si>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</si>
  <si>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</si>
  <si>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</si>
  <si>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</si>
  <si>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</si>
  <si>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</si>
  <si>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</si>
  <si>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</si>
  <si>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</si>
  <si>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</si>
  <si>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</si>
  <si>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</si>
  <si>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</si>
  <si>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</si>
  <si>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</si>
  <si>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</si>
  <si>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</si>
  <si>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</si>
  <si>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</si>
  <si>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</si>
  <si>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</si>
  <si>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</si>
  <si>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</si>
  <si>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</si>
  <si>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</si>
  <si>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</si>
  <si>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</si>
  <si>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</si>
  <si>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</si>
  <si>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</si>
  <si>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</si>
  <si>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</si>
  <si>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</si>
  <si>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</si>
  <si>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</si>
  <si>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</si>
  <si>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</si>
  <si>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</si>
  <si>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</si>
  <si>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</si>
  <si>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</si>
  <si>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</si>
  <si>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</si>
  <si>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</si>
  <si>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</si>
  <si>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</si>
  <si>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</si>
  <si>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</si>
  <si>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</si>
  <si>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</si>
  <si>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</si>
  <si>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</si>
  <si>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</si>
  <si>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</si>
  <si>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</si>
  <si>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</si>
  <si>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</si>
  <si>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</si>
  <si>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</si>
  <si>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</si>
  <si>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</si>
  <si>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</si>
  <si>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</si>
  <si>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</si>
  <si>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</si>
  <si>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</si>
  <si>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</si>
  <si>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</si>
  <si>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</si>
  <si>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</si>
  <si>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</si>
  <si>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</si>
  <si>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</si>
  <si>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</si>
  <si>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</si>
  <si>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</si>
  <si>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</si>
  <si>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</si>
  <si>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</si>
  <si>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</si>
  <si>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</si>
  <si>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</si>
  <si>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</si>
  <si>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</si>
  <si>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</si>
  <si>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</si>
  <si>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</si>
  <si>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</si>
  <si>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</si>
  <si>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</si>
  <si>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</si>
  <si>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</si>
  <si>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</si>
  <si>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</si>
  <si>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</si>
  <si>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</si>
  <si>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</si>
  <si>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</si>
  <si>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</si>
  <si>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</si>
  <si>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</si>
  <si>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</si>
  <si>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</si>
  <si>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</si>
  <si>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</si>
  <si>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</si>
  <si>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</si>
  <si>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</si>
  <si>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</si>
  <si>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</si>
  <si>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</si>
  <si>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</si>
  <si>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</si>
  <si>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</si>
  <si>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</si>
  <si>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</si>
  <si>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</si>
  <si>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</si>
  <si>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</si>
  <si>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</si>
  <si>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</si>
  <si>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</si>
  <si>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</si>
  <si>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</si>
  <si>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</si>
  <si>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</si>
  <si>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</si>
  <si>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</si>
  <si>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</si>
  <si>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</si>
  <si>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</si>
  <si>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</si>
  <si>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</si>
  <si>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</si>
  <si>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</si>
  <si>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</si>
  <si>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</si>
  <si>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</si>
  <si>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</si>
  <si>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</si>
  <si>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</si>
  <si>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</si>
  <si>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</si>
  <si>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</si>
  <si>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</si>
  <si>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</si>
  <si>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</si>
  <si>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</si>
  <si>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</si>
  <si>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</si>
  <si>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</si>
  <si>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</si>
  <si>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</si>
  <si>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</si>
  <si>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</si>
  <si>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</si>
  <si>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</si>
  <si>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</si>
  <si>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</si>
  <si>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</si>
  <si>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</si>
  <si>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</si>
  <si>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</si>
  <si>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</si>
  <si>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</si>
  <si>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</si>
  <si>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</si>
  <si>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</si>
  <si>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</si>
  <si>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</si>
  <si>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</si>
  <si>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</si>
  <si>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</si>
  <si>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</si>
  <si>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</si>
  <si>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</si>
  <si>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</si>
  <si>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</si>
  <si>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</si>
  <si>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</si>
  <si>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</si>
  <si>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</si>
  <si>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</si>
  <si>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</si>
  <si>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</si>
  <si>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</si>
  <si>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</si>
  <si>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</si>
  <si>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</si>
  <si>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</si>
  <si>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</si>
  <si>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</si>
  <si>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</si>
  <si>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</si>
  <si>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</si>
  <si>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</si>
  <si>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</si>
  <si>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</si>
  <si>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</si>
  <si>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</si>
  <si>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</si>
  <si>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</si>
  <si>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у 000 динара</t>
  </si>
  <si>
    <t>Проценат извршења у односу на текући буџет</t>
  </si>
  <si>
    <t>ком</t>
  </si>
  <si>
    <t>број</t>
  </si>
  <si>
    <t>ОПШТИНА БАЧКА ПАЛАНКА</t>
  </si>
  <si>
    <t>Обезбеђивање услова за рад установа из области спорта</t>
  </si>
  <si>
    <t xml:space="preserve">Степен искоришћења капацитета установе </t>
  </si>
  <si>
    <t>извор верификације</t>
  </si>
  <si>
    <t>вредност 2022.</t>
  </si>
  <si>
    <t>Број спортских организација преко којих се задовољавају потребе и интереси грађана у области спорта у општини Бачка Паланка</t>
  </si>
  <si>
    <t>Општина Бачка Паланка</t>
  </si>
  <si>
    <t>Пројекат</t>
  </si>
  <si>
    <t>Текуће одржавање кошаркашких терена</t>
  </si>
  <si>
    <t>записник о примопредаји и коначном обрачуну</t>
  </si>
  <si>
    <t>Директор Установе за спорт и рекреацију</t>
  </si>
  <si>
    <t>Председник Општине Бачка Баланка, Комисија за доделу средстава, Руководилац Одељења за друштвене делатности</t>
  </si>
  <si>
    <t>Канцеларија за локално економски развој</t>
  </si>
  <si>
    <t>Усвојен буџет за 2023</t>
  </si>
  <si>
    <t>Текући буџет за 2023</t>
  </si>
  <si>
    <t>Извршење јан.-јун 2023</t>
  </si>
  <si>
    <t>1301-7002</t>
  </si>
  <si>
    <t>Моја вештина, моја шанса</t>
  </si>
  <si>
    <t xml:space="preserve"> Пројекат "Моја вештина, моја шанса" спроведен је у периоду од априла до јуна 2023.године, кроз који је ученицима 8.разреда организована припрема за полагање завршних испита за упис у средњу школу у временском периоду од 2 месеца. Пројекат је финансиран од стране Покр.секретаријата за спорт и омладину и буџета Општине </t>
  </si>
  <si>
    <t>Остварена вредност у 2023.</t>
  </si>
  <si>
    <t>у 2023.</t>
  </si>
  <si>
    <t>Број учесника у пројекту припреме за полагање завршног испита</t>
  </si>
  <si>
    <t>У складу са Законом о спорту и Правилником о одобравању и финансирању програма којима се задовољавају потребе и интереси грађана у области спорта у Општини Бачка Паланка, Комисија за оцену годишњих и посебних програма којима се задовољавају потребе и интереси грађана у области спорта на територији Општине Бачка Паланка утврдила је испуњеност постављених услова за сваку спортску организацију која је благовремено  поднела свој Годишњи програм спортских организација за 2023. годину преко надлежног територијалног спортског савеза и на основу расположивих финансијских средстава сачинила предлог расподеле финансијских средстава.</t>
  </si>
  <si>
    <t>50 спортских организације је испунило услове за финансирање редовних годишњих програма у 2023. години.</t>
  </si>
  <si>
    <t>Извршење у 2023</t>
  </si>
  <si>
    <t>Општина Бачка Паланка у сарадњи са УСР "Тиквара" определила се за модел да се спортским организацијама, удружењима и савезима који су регистровани на територији општине Бачка Паланка не наплаћује услуге кориштења спортско рекреационог центра Тиквара. Како клубови, спортске организације и савези немају трошкова у организационом тренажном у такмичарском делу којим управља УСР "Тиквара" овакав модел показао се делотворан и исправан јер се повећава и број деце спортиста као испортских организација. Радна заједница своје трошкове исказала је према ЈЛС кроз овај модел финансирања. Користи се 7 затворених терена, спортских борилишта као и 9 отворених, отворени базен као и Спортски центар у Гајдобри.</t>
  </si>
  <si>
    <t>вредност 2023.</t>
  </si>
  <si>
    <t>Број спортских организација који користе услуге из области спорта</t>
  </si>
  <si>
    <t xml:space="preserve">Општина Бачка Паланка у сарадњи са УСР "Тиквара" определила се за модел да се спортским организацијама, удружењима и савезима који су регистровани на територији општине Бачка Паланка не наплаћује услуге кориштења спортско рекреационог центра Тиквара. Како клубови, спортске организације и савези немају трошкова у организационом тренажном у такмичарском делу којим управља УСР "Тиквара" овакав модел показао се делотворан и исправан јер се повећава и број деце спортиста као испортских организација. Радна заједница своје трошкове исказала је према ЈЛС кроз овај модел финансирања. Користи се 7 затворених терена, спортских борилишта као и 9 отворених, отворени базен као и Спортски центар у Гајдобри.                                                     У складу са Законом о спорту и Правилником о одобравању и финансирању програма којима се задовољавају потребе и интереси грађана у области спорта у Општини Бачка Паланка, Комисија за оцену годишњих и посебних програма којима се задовољавају потребе и интереси грађана у области спорта на територији Општине Бачка Паланка утврдила је испуњеност постављених услова за сваку спортску организацију која је благовремено  поднела свој Годишњи програм спортских организација за 2022. годину преко надлежног територијалног спортског савеза и на основу расположивих финансијских средстава сачинила предлог расподеле финансијских средстава.У складу са Законом о спорту и Правилником о одобравању и финансирању програма којима се задовољавају потребе и интереси грађана у области спорта у Општини Бачка Паланка, Комисија за оцену годишњих и посебних програма којима се задовољавају потребе и интереси грађана у области спорта на територији Општине Бачка Паланка утврдила је испуњеност постављених услова за сваку спортску организацију која је благовремено  поднела свој Годишњи програм спортских организација за 2023. годину преко надлежног територијалног спортског савеза и на основу расположивих финансијских средстава сачинила предлог расподеле финансијских средстава.                                                                                                                  Пројекат "Моја вештина, моја шанса" спроведен је у периоду од априла до јуна 2023.године, кроз који је ученицима 8.разреда организована припрема за полагање завршних испита за упис у средњу школу у временском периоду од 2 месеца. Пројекат је финансиран од стране Покр.секретаријата за спорт и омладину и буџета Општине </t>
  </si>
  <si>
    <t>Координатор Канцеларије за младе ОБП</t>
  </si>
  <si>
    <t>Канцеларија за младе Општине Бачка Паланка формирана је и почела са радом 2009. године. Значајне активности на унапређењу њеног рада постигнуте су 2015. године реализацијом пројекта "Мој кутак-простор за младе" који је обухватао инфраструктурне радове на самом простору канцеларије и њено опремање. Основни задатак КЗМ је да спроводи омладинску политику, одговорна је за спровођење ЛАП-а за младе,  окупља младе, развија волонтеризам код младих и спроводи различите активности пре свега обуке од интереса за младе. Од јануара до јуна 2023. године спроведен је мањи број обука а најзначајније су: радионица и јавни час спорта.</t>
  </si>
  <si>
    <t>Побољшање положаја младих у Општини Бачка Паланка кроз спровођење различитих обука</t>
  </si>
  <si>
    <t>вредност 2020.</t>
  </si>
  <si>
    <t>Организоване активности</t>
  </si>
  <si>
    <t>извор верификације: Извештај СО о раду КЗМ</t>
  </si>
  <si>
    <t>Директор УСР "Тиквара"</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</si>
</sst>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19">
    <font>
      <sz val="11"/>
      <color theme="1"/>
      <name val="Calibri"/>
      <family val="2"/>
      <charset val="238"/>
      <scheme val="minor"/>
    </font>
    <font>
      <sz val="12"/>
      <color theme="1"/>
      <name val="Times New Roman"/>
      <family val="2"/>
    </font>
    <font>
      <b/>
      <sz val="11"/>
      <color theme="1"/>
      <name val="Calibri"/>
      <family val="2"/>
      <charset val="204"/>
      <scheme val="minor"/>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rgb="FF000000"/>
      <name val="Calibri"/>
      <family val="2"/>
    </font>
    <font>
      <sz val="10"/>
      <color theme="1"/>
      <name val="Calibri"/>
      <family val="2"/>
      <scheme val="minor"/>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
      <b/>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11"/>
      <color theme="1"/>
      <name val="Calibri"/>
      <family val="2"/>
      <scheme val="minor"/>
    </font>
    <font>
      <b/>
      <sz val="10"/>
      <color theme="1"/>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rgb="FFD3D3D3"/>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s>
  <cellStyleXfs count="7">
    <xf numFmtId="0" fontId="0" fillId="0" borderId="0"/>
    <xf numFmtId="0" fontId="6" fillId="0" borderId="0" applyBorder="0"/>
    <xf numFmtId="0" fontId="12" fillId="0" borderId="0"/>
    <xf numFmtId="0" fontId="11" fillId="0" borderId="0"/>
    <xf numFmtId="0" fontId="1" fillId="0" borderId="0"/>
    <xf numFmtId="0" fontId="8" fillId="0" borderId="0"/>
    <xf numFmtId="43" fontId="8" fillId="0" borderId="0" applyFont="0" applyFill="0" applyBorder="0" applyAlignment="0" applyProtection="0"/>
  </cellStyleXfs>
  <cellXfs count="123">
    <xf numFmtId="0" fontId="0" fillId="0" borderId="0" xfId="0"/>
    <xf numFmtId="0" fontId="3" fillId="2" borderId="2" xfId="0" applyFont="1" applyFill="1" applyBorder="1" applyAlignment="1">
      <alignment horizontal="center" vertical="center" wrapText="1"/>
    </xf>
    <xf numFmtId="0" fontId="3" fillId="0" borderId="3" xfId="0" applyFont="1" applyBorder="1" applyAlignment="1">
      <alignment vertical="center" wrapText="1"/>
    </xf>
    <xf numFmtId="0" fontId="2" fillId="0" borderId="3"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49" fontId="0" fillId="0" borderId="0" xfId="0" applyNumberFormat="1"/>
    <xf numFmtId="0" fontId="4" fillId="0" borderId="15" xfId="0" applyFont="1" applyBorder="1" applyAlignment="1">
      <alignment vertical="center" wrapText="1"/>
    </xf>
    <xf numFmtId="0" fontId="3" fillId="2" borderId="5" xfId="0" applyFont="1" applyFill="1" applyBorder="1" applyAlignment="1">
      <alignment horizontal="center" vertical="center" wrapText="1"/>
    </xf>
    <xf numFmtId="0" fontId="0" fillId="0" borderId="6" xfId="0" applyBorder="1" applyAlignment="1">
      <alignment horizontal="left" vertical="top"/>
    </xf>
    <xf numFmtId="0" fontId="7" fillId="0" borderId="3" xfId="0" applyFont="1" applyBorder="1" applyAlignment="1">
      <alignment vertical="center" wrapText="1"/>
    </xf>
    <xf numFmtId="0" fontId="0" fillId="0" borderId="0" xfId="0" applyNumberFormat="1"/>
    <xf numFmtId="0" fontId="0" fillId="0" borderId="0" xfId="0" applyFill="1"/>
    <xf numFmtId="0" fontId="1" fillId="0" borderId="0" xfId="4"/>
    <xf numFmtId="0" fontId="9" fillId="0" borderId="0" xfId="5" applyFont="1" applyAlignment="1">
      <alignment vertical="top"/>
    </xf>
    <xf numFmtId="0" fontId="10" fillId="0" borderId="0" xfId="5" applyFont="1" applyAlignment="1">
      <alignment vertical="top"/>
    </xf>
    <xf numFmtId="0" fontId="8" fillId="0" borderId="0" xfId="5"/>
    <xf numFmtId="0" fontId="9" fillId="0" borderId="0" xfId="5" quotePrefix="1" applyFont="1" applyAlignment="1">
      <alignment vertical="top"/>
    </xf>
    <xf numFmtId="0" fontId="9" fillId="0" borderId="0" xfId="5" applyFont="1" applyAlignment="1"/>
    <xf numFmtId="0" fontId="8" fillId="0" borderId="0" xfId="5" applyAlignment="1"/>
    <xf numFmtId="49" fontId="0" fillId="0" borderId="0" xfId="0" quotePrefix="1" applyNumberFormat="1" applyFont="1" applyFill="1" applyBorder="1" applyAlignment="1">
      <alignment horizontal="center" vertical="top"/>
    </xf>
    <xf numFmtId="0" fontId="0" fillId="0" borderId="0" xfId="0" applyAlignment="1">
      <alignment horizontal="center"/>
    </xf>
    <xf numFmtId="49" fontId="0" fillId="0" borderId="0" xfId="0" applyNumberFormat="1" applyFill="1" applyAlignment="1">
      <alignment horizontal="center"/>
    </xf>
    <xf numFmtId="0" fontId="0" fillId="0" borderId="6" xfId="0" applyBorder="1"/>
    <xf numFmtId="164" fontId="0" fillId="0" borderId="6" xfId="0" applyNumberFormat="1" applyBorder="1"/>
    <xf numFmtId="0" fontId="0" fillId="0" borderId="0" xfId="0" applyFont="1"/>
    <xf numFmtId="0" fontId="15"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Border="1" applyAlignment="1">
      <alignment vertical="center" wrapText="1"/>
    </xf>
    <xf numFmtId="0" fontId="0" fillId="0" borderId="0" xfId="0" applyFont="1" applyFill="1"/>
    <xf numFmtId="0" fontId="0" fillId="0" borderId="6" xfId="0" applyBorder="1" applyAlignment="1">
      <alignment wrapText="1"/>
    </xf>
    <xf numFmtId="9" fontId="2" fillId="0" borderId="3" xfId="0" applyNumberFormat="1" applyFont="1" applyBorder="1" applyAlignment="1">
      <alignment vertical="center" wrapText="1"/>
    </xf>
    <xf numFmtId="0" fontId="3" fillId="0" borderId="0" xfId="0" applyFont="1" applyBorder="1" applyAlignment="1">
      <alignment horizontal="left" vertical="top" wrapText="1"/>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Alignment="1">
      <alignment horizontal="center" vertical="center"/>
    </xf>
    <xf numFmtId="49" fontId="0" fillId="0" borderId="0" xfId="0" applyNumberFormat="1" applyAlignment="1">
      <alignment horizontal="center"/>
    </xf>
    <xf numFmtId="3" fontId="0" fillId="0" borderId="6" xfId="0" applyNumberFormat="1" applyBorder="1"/>
    <xf numFmtId="10" fontId="0" fillId="0" borderId="0" xfId="0" applyNumberFormat="1"/>
    <xf numFmtId="10" fontId="0" fillId="0" borderId="6" xfId="0" applyNumberFormat="1" applyBorder="1"/>
    <xf numFmtId="10" fontId="0" fillId="0" borderId="0" xfId="0" applyNumberFormat="1" applyFont="1"/>
    <xf numFmtId="10" fontId="0" fillId="0" borderId="6" xfId="0" applyNumberFormat="1" applyBorder="1" applyAlignment="1">
      <alignment wrapText="1"/>
    </xf>
    <xf numFmtId="0" fontId="0" fillId="0" borderId="0" xfId="0" applyFont="1" applyAlignment="1">
      <alignment horizontal="center"/>
    </xf>
    <xf numFmtId="49" fontId="0" fillId="0" borderId="0" xfId="0" applyNumberFormat="1" applyFont="1" applyFill="1" applyAlignment="1">
      <alignment horizontal="center"/>
    </xf>
    <xf numFmtId="10" fontId="0" fillId="0" borderId="6" xfId="0" applyNumberFormat="1" applyFont="1" applyBorder="1"/>
    <xf numFmtId="165" fontId="0" fillId="0" borderId="6" xfId="6" applyNumberFormat="1" applyFont="1" applyBorder="1"/>
    <xf numFmtId="0" fontId="0" fillId="0" borderId="6" xfId="0" applyFont="1" applyBorder="1" applyAlignment="1">
      <alignment horizontal="left" vertical="top"/>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8" fillId="0" borderId="3" xfId="0" applyFont="1" applyBorder="1" applyAlignment="1">
      <alignment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5" fillId="0" borderId="15" xfId="0" applyFont="1" applyBorder="1" applyAlignment="1">
      <alignment vertical="center" wrapText="1"/>
    </xf>
    <xf numFmtId="49" fontId="0" fillId="4" borderId="0" xfId="0" applyNumberFormat="1" applyFill="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5" fillId="0" borderId="13" xfId="0" applyFont="1" applyBorder="1" applyAlignment="1">
      <alignment horizontal="center" vertic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16"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3" xfId="0" applyBorder="1" applyAlignment="1">
      <alignment horizontal="left"/>
    </xf>
    <xf numFmtId="0" fontId="0" fillId="0" borderId="16"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0" borderId="17" xfId="0" applyBorder="1" applyAlignment="1">
      <alignment horizontal="left" vertical="top"/>
    </xf>
    <xf numFmtId="0" fontId="0" fillId="0" borderId="18" xfId="0"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13" fillId="0" borderId="19" xfId="0" applyFont="1" applyBorder="1" applyAlignment="1">
      <alignment horizontal="left" vertical="top"/>
    </xf>
    <xf numFmtId="0" fontId="13" fillId="0" borderId="0" xfId="0" applyFont="1" applyAlignment="1">
      <alignment horizontal="left"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3"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49" fontId="0" fillId="0" borderId="13" xfId="0" applyNumberFormat="1" applyFont="1" applyBorder="1" applyAlignment="1">
      <alignment horizontal="left" vertical="top"/>
    </xf>
    <xf numFmtId="49" fontId="0" fillId="0" borderId="14" xfId="0" applyNumberFormat="1" applyFont="1" applyBorder="1" applyAlignment="1">
      <alignment horizontal="left" vertical="top"/>
    </xf>
    <xf numFmtId="0" fontId="17" fillId="0" borderId="13" xfId="0" applyFont="1" applyBorder="1" applyAlignment="1">
      <alignment horizontal="center" vertical="center"/>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cellXfs>
  <cellStyles count="7">
    <cellStyle name="Comma" xfId="6" builtinId="3"/>
    <cellStyle name="Normal" xfId="0" builtinId="0"/>
    <cellStyle name="Normal 2" xfId="2"/>
    <cellStyle name="Normal 2 2" xfId="3"/>
    <cellStyle name="Normal 3" xfId="1"/>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5/Desktop/program/USR%20Tikvara/Program%2014-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Desktop/program/Program%2014-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Desktop/Ucinak%206mesecni%202023/USR%20Tikvara/Program%2014-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5/Desktop/program/Program%2014%20&#1056;&#1045;&#1050;&#1040;&#1055;&#1048;&#1058;&#1059;&#1051;&#1040;&#1062;&#1048;&#1032;&#10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2/Desktop/Program%2014%20Jel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грам 14"/>
      <sheetName val="ПА 1"/>
      <sheetName val="ПА 2"/>
      <sheetName val="ПА 3"/>
      <sheetName val="ПА 4"/>
      <sheetName val="ПА 5"/>
      <sheetName val="ПЈ 1 "/>
      <sheetName val="ПЈ 5"/>
      <sheetName val="ПЈ 6"/>
      <sheetName val="Sheet1 (2)"/>
      <sheetName val="Sheet4"/>
      <sheetName val="Sheet8"/>
    </sheetNames>
    <sheetDataSet>
      <sheetData sheetId="0"/>
      <sheetData sheetId="1"/>
      <sheetData sheetId="2"/>
      <sheetData sheetId="3"/>
      <sheetData sheetId="4"/>
      <sheetData sheetId="5"/>
      <sheetData sheetId="6"/>
      <sheetData sheetId="7"/>
      <sheetData sheetId="8"/>
      <sheetData sheetId="9"/>
      <sheetData sheetId="10">
        <row r="1">
          <cell r="A1" t="str">
            <v>АДА</v>
          </cell>
          <cell r="B1">
            <v>201</v>
          </cell>
        </row>
        <row r="2">
          <cell r="A2" t="str">
            <v>АЛЕКСАНДРОВАЦ</v>
          </cell>
          <cell r="B2">
            <v>1</v>
          </cell>
        </row>
        <row r="3">
          <cell r="A3" t="str">
            <v>АЛЕКСИНАЦ</v>
          </cell>
          <cell r="B3">
            <v>2</v>
          </cell>
        </row>
        <row r="4">
          <cell r="A4" t="str">
            <v>АЛИБУНАР</v>
          </cell>
          <cell r="B4">
            <v>202</v>
          </cell>
        </row>
        <row r="5">
          <cell r="A5" t="str">
            <v>АПАТИН</v>
          </cell>
          <cell r="B5">
            <v>203</v>
          </cell>
        </row>
        <row r="6">
          <cell r="A6" t="str">
            <v>АРАНЂЕЛОВАЦ</v>
          </cell>
          <cell r="B6">
            <v>3</v>
          </cell>
        </row>
        <row r="7">
          <cell r="A7" t="str">
            <v>АРИЉЕ</v>
          </cell>
          <cell r="B7">
            <v>4</v>
          </cell>
        </row>
        <row r="8">
          <cell r="A8" t="str">
            <v>БАБУШНИЦА</v>
          </cell>
          <cell r="B8">
            <v>6</v>
          </cell>
        </row>
        <row r="9">
          <cell r="A9" t="str">
            <v>БАЈИНА БАШТА</v>
          </cell>
          <cell r="B9">
            <v>7</v>
          </cell>
        </row>
        <row r="10">
          <cell r="A10" t="str">
            <v>БАТОЧИНА</v>
          </cell>
          <cell r="B10">
            <v>8</v>
          </cell>
        </row>
        <row r="11">
          <cell r="A11" t="str">
            <v>БАЧ</v>
          </cell>
          <cell r="B11">
            <v>204</v>
          </cell>
        </row>
        <row r="12">
          <cell r="A12" t="str">
            <v>БАЧКА ПАЛАНКА</v>
          </cell>
          <cell r="B12">
            <v>205</v>
          </cell>
        </row>
        <row r="13">
          <cell r="A13" t="str">
            <v>БАЧКА ТОПОЛА</v>
          </cell>
          <cell r="B13">
            <v>206</v>
          </cell>
        </row>
        <row r="14">
          <cell r="A14" t="str">
            <v>БАЧКИ ПЕТРОВАЦ</v>
          </cell>
          <cell r="B14">
            <v>207</v>
          </cell>
        </row>
        <row r="15">
          <cell r="A15" t="str">
            <v>БЕЛА ПАЛАНКА</v>
          </cell>
          <cell r="B15">
            <v>9</v>
          </cell>
        </row>
        <row r="16">
          <cell r="A16" t="str">
            <v>БЕЛА ЦРКВА</v>
          </cell>
          <cell r="B16">
            <v>209</v>
          </cell>
        </row>
        <row r="17">
          <cell r="A17" t="str">
            <v>БЕОГРАД</v>
          </cell>
          <cell r="B17">
            <v>500</v>
          </cell>
        </row>
        <row r="18">
          <cell r="A18" t="str">
            <v>БЕОЧИН</v>
          </cell>
          <cell r="B18">
            <v>210</v>
          </cell>
        </row>
        <row r="19">
          <cell r="A19" t="str">
            <v>БЕЧЕЈ</v>
          </cell>
          <cell r="B19">
            <v>208</v>
          </cell>
        </row>
        <row r="20">
          <cell r="A20" t="str">
            <v>БЛАЦЕ</v>
          </cell>
          <cell r="B20">
            <v>23</v>
          </cell>
        </row>
        <row r="21">
          <cell r="A21" t="str">
            <v>БОГАТИЋ</v>
          </cell>
          <cell r="B21">
            <v>24</v>
          </cell>
        </row>
        <row r="22">
          <cell r="A22" t="str">
            <v>БОЈНИК</v>
          </cell>
          <cell r="B22">
            <v>25</v>
          </cell>
        </row>
        <row r="23">
          <cell r="A23" t="str">
            <v>БОЉЕВАЦ</v>
          </cell>
          <cell r="B23">
            <v>26</v>
          </cell>
        </row>
        <row r="24">
          <cell r="A24" t="str">
            <v>БОР</v>
          </cell>
          <cell r="B24">
            <v>27</v>
          </cell>
        </row>
        <row r="25">
          <cell r="A25" t="str">
            <v>БОСИЛЕГРАД</v>
          </cell>
          <cell r="B25">
            <v>28</v>
          </cell>
        </row>
        <row r="26">
          <cell r="A26" t="str">
            <v>БРУС</v>
          </cell>
          <cell r="B26">
            <v>29</v>
          </cell>
        </row>
        <row r="27">
          <cell r="A27" t="str">
            <v>БУЈАНОВАЦ</v>
          </cell>
          <cell r="B27">
            <v>30</v>
          </cell>
        </row>
        <row r="28">
          <cell r="A28" t="str">
            <v>ВАЉЕВО</v>
          </cell>
          <cell r="B28">
            <v>107</v>
          </cell>
        </row>
        <row r="29">
          <cell r="A29" t="str">
            <v>ВАРВАРИН</v>
          </cell>
          <cell r="B29">
            <v>108</v>
          </cell>
        </row>
        <row r="30">
          <cell r="A30" t="str">
            <v>ВЕЛИКА ПЛАНА</v>
          </cell>
          <cell r="B30">
            <v>109</v>
          </cell>
        </row>
        <row r="31">
          <cell r="A31" t="str">
            <v>ВЕЛИКО ГРАДИШТЕ</v>
          </cell>
          <cell r="B31">
            <v>110</v>
          </cell>
        </row>
        <row r="32">
          <cell r="A32" t="str">
            <v>ВЛАДИМИРЦИ</v>
          </cell>
          <cell r="B32">
            <v>112</v>
          </cell>
        </row>
        <row r="33">
          <cell r="A33" t="str">
            <v>ВЛАДИЧИН ХАН</v>
          </cell>
          <cell r="B33">
            <v>111</v>
          </cell>
        </row>
        <row r="34">
          <cell r="A34" t="str">
            <v>ВЛАСОТИНЦЕ</v>
          </cell>
          <cell r="B34">
            <v>113</v>
          </cell>
        </row>
        <row r="35">
          <cell r="A35" t="str">
            <v>ВРАЊЕ</v>
          </cell>
          <cell r="B35">
            <v>114</v>
          </cell>
        </row>
        <row r="36">
          <cell r="A36" t="str">
            <v>ВРБАС</v>
          </cell>
          <cell r="B36">
            <v>240</v>
          </cell>
        </row>
        <row r="37">
          <cell r="A37" t="str">
            <v>ВРЊАЧКА БАЊА</v>
          </cell>
          <cell r="B37">
            <v>115</v>
          </cell>
        </row>
        <row r="38">
          <cell r="A38" t="str">
            <v>ВРШАЦ</v>
          </cell>
          <cell r="B38">
            <v>241</v>
          </cell>
        </row>
        <row r="39">
          <cell r="A39" t="str">
            <v>ГАЏИН ХАН</v>
          </cell>
          <cell r="B39">
            <v>39</v>
          </cell>
        </row>
        <row r="40">
          <cell r="A40" t="str">
            <v>ГОЛУБАЦ</v>
          </cell>
          <cell r="B40">
            <v>40</v>
          </cell>
        </row>
        <row r="41">
          <cell r="A41" t="str">
            <v>ГОРЊИ МИЛАНОВАЦ</v>
          </cell>
          <cell r="B41">
            <v>41</v>
          </cell>
        </row>
        <row r="42">
          <cell r="A42" t="str">
            <v>ДЕСПОТОВАЦ</v>
          </cell>
          <cell r="B42">
            <v>36</v>
          </cell>
        </row>
        <row r="43">
          <cell r="A43" t="str">
            <v>ДИМИТРОВГРАД</v>
          </cell>
          <cell r="B43">
            <v>37</v>
          </cell>
        </row>
        <row r="44">
          <cell r="A44" t="str">
            <v>ДОЉЕВАЦ</v>
          </cell>
          <cell r="B44">
            <v>38</v>
          </cell>
        </row>
        <row r="45">
          <cell r="A45" t="str">
            <v>ЖАБАЉ</v>
          </cell>
          <cell r="B45">
            <v>243</v>
          </cell>
        </row>
        <row r="46">
          <cell r="A46" t="str">
            <v>ЖАБАРИ</v>
          </cell>
          <cell r="B46">
            <v>117</v>
          </cell>
        </row>
        <row r="47">
          <cell r="A47" t="str">
            <v>ЖАГУБИЦА</v>
          </cell>
          <cell r="B47">
            <v>118</v>
          </cell>
        </row>
        <row r="48">
          <cell r="A48" t="str">
            <v>ЖИТИШТЕ</v>
          </cell>
          <cell r="B48">
            <v>244</v>
          </cell>
        </row>
        <row r="49">
          <cell r="A49" t="str">
            <v>ЖИТОРАЂА</v>
          </cell>
          <cell r="B49">
            <v>119</v>
          </cell>
        </row>
        <row r="50">
          <cell r="A50" t="str">
            <v>ЗАЈЕЧАР</v>
          </cell>
          <cell r="B50">
            <v>116</v>
          </cell>
        </row>
        <row r="51">
          <cell r="A51" t="str">
            <v>ЗРЕЊАНИН</v>
          </cell>
          <cell r="B51">
            <v>242</v>
          </cell>
        </row>
        <row r="52">
          <cell r="A52" t="str">
            <v>ИВАЊИЦА</v>
          </cell>
          <cell r="B52">
            <v>42</v>
          </cell>
        </row>
        <row r="53">
          <cell r="A53" t="str">
            <v>ИНЂИЈА</v>
          </cell>
          <cell r="B53">
            <v>212</v>
          </cell>
        </row>
        <row r="54">
          <cell r="A54" t="str">
            <v>ИРИГ</v>
          </cell>
          <cell r="B54">
            <v>213</v>
          </cell>
        </row>
        <row r="55">
          <cell r="A55" t="str">
            <v>ЈАГОДИНА</v>
          </cell>
          <cell r="B55">
            <v>96</v>
          </cell>
        </row>
        <row r="56">
          <cell r="A56" t="str">
            <v>КАЊИЖА</v>
          </cell>
          <cell r="B56">
            <v>214</v>
          </cell>
        </row>
        <row r="57">
          <cell r="A57" t="str">
            <v>КИКИНДА</v>
          </cell>
          <cell r="B57">
            <v>215</v>
          </cell>
        </row>
        <row r="58">
          <cell r="A58" t="str">
            <v>КЛАДОВО</v>
          </cell>
          <cell r="B58">
            <v>43</v>
          </cell>
        </row>
        <row r="59">
          <cell r="A59" t="str">
            <v>КНИЋ</v>
          </cell>
          <cell r="B59">
            <v>44</v>
          </cell>
        </row>
        <row r="60">
          <cell r="A60" t="str">
            <v>КЊАЖЕВАЦ</v>
          </cell>
          <cell r="B60">
            <v>45</v>
          </cell>
        </row>
        <row r="61">
          <cell r="A61" t="str">
            <v>КОВАЧИЦА</v>
          </cell>
          <cell r="B61">
            <v>216</v>
          </cell>
        </row>
        <row r="62">
          <cell r="A62" t="str">
            <v>КОВИН</v>
          </cell>
          <cell r="B62">
            <v>217</v>
          </cell>
        </row>
        <row r="63">
          <cell r="A63" t="str">
            <v>КОСЈЕРИЋ</v>
          </cell>
          <cell r="B63">
            <v>48</v>
          </cell>
        </row>
        <row r="64">
          <cell r="A64" t="str">
            <v>КОЦЕЉЕВА</v>
          </cell>
          <cell r="B64">
            <v>46</v>
          </cell>
        </row>
        <row r="65">
          <cell r="A65" t="str">
            <v>КРАГУЈЕВАЦ</v>
          </cell>
          <cell r="B65">
            <v>49</v>
          </cell>
        </row>
        <row r="66">
          <cell r="A66" t="str">
            <v>КРАЉЕВО</v>
          </cell>
          <cell r="B66">
            <v>50</v>
          </cell>
        </row>
        <row r="67">
          <cell r="A67" t="str">
            <v>КРУПАЊ</v>
          </cell>
          <cell r="B67">
            <v>51</v>
          </cell>
        </row>
        <row r="68">
          <cell r="A68" t="str">
            <v>КРУШЕВАЦ</v>
          </cell>
          <cell r="B68">
            <v>52</v>
          </cell>
        </row>
        <row r="69">
          <cell r="A69" t="str">
            <v>КУЛА</v>
          </cell>
          <cell r="B69">
            <v>218</v>
          </cell>
        </row>
        <row r="70">
          <cell r="A70" t="str">
            <v>КУРШУМЛИЈА</v>
          </cell>
          <cell r="B70">
            <v>54</v>
          </cell>
        </row>
        <row r="71">
          <cell r="A71" t="str">
            <v>КУЧЕВО</v>
          </cell>
          <cell r="B71">
            <v>53</v>
          </cell>
        </row>
        <row r="72">
          <cell r="A72" t="str">
            <v>ЛАЈКОВАЦ</v>
          </cell>
          <cell r="B72">
            <v>55</v>
          </cell>
        </row>
        <row r="73">
          <cell r="A73" t="str">
            <v>ЛАПОВО</v>
          </cell>
          <cell r="B73">
            <v>121</v>
          </cell>
        </row>
        <row r="74">
          <cell r="A74" t="str">
            <v>ЛЕБАНЕ</v>
          </cell>
          <cell r="B74">
            <v>57</v>
          </cell>
        </row>
        <row r="75">
          <cell r="A75" t="str">
            <v>ЛЕСКОВАЦ</v>
          </cell>
          <cell r="B75">
            <v>58</v>
          </cell>
        </row>
        <row r="76">
          <cell r="A76" t="str">
            <v>ЛОЗНИЦА</v>
          </cell>
          <cell r="B76">
            <v>59</v>
          </cell>
        </row>
        <row r="77">
          <cell r="A77" t="str">
            <v>ЛУЧАНИ</v>
          </cell>
          <cell r="B77">
            <v>60</v>
          </cell>
        </row>
        <row r="78">
          <cell r="A78" t="str">
            <v>ЉИГ</v>
          </cell>
          <cell r="B78">
            <v>61</v>
          </cell>
        </row>
        <row r="79">
          <cell r="A79" t="str">
            <v>ЉУБОВИЈА</v>
          </cell>
          <cell r="B79">
            <v>62</v>
          </cell>
        </row>
        <row r="80">
          <cell r="A80" t="str">
            <v>МАЈДАНПЕК</v>
          </cell>
          <cell r="B80">
            <v>63</v>
          </cell>
        </row>
        <row r="81">
          <cell r="A81" t="str">
            <v>МАЛИ ЗВОРНИК</v>
          </cell>
          <cell r="B81">
            <v>65</v>
          </cell>
        </row>
        <row r="82">
          <cell r="A82" t="str">
            <v>МАЛИ ИЂОШ</v>
          </cell>
          <cell r="B82">
            <v>219</v>
          </cell>
        </row>
        <row r="83">
          <cell r="A83" t="str">
            <v>МАЛО ЦРНИЋЕ</v>
          </cell>
          <cell r="B83">
            <v>66</v>
          </cell>
        </row>
        <row r="84">
          <cell r="A84" t="str">
            <v>МЕДВЕЂА</v>
          </cell>
          <cell r="B84">
            <v>67</v>
          </cell>
        </row>
        <row r="85">
          <cell r="A85" t="str">
            <v>МЕРОШИНА</v>
          </cell>
          <cell r="B85">
            <v>68</v>
          </cell>
        </row>
        <row r="86">
          <cell r="A86" t="str">
            <v>МИОНИЦА</v>
          </cell>
          <cell r="B86">
            <v>69</v>
          </cell>
        </row>
        <row r="87">
          <cell r="A87" t="str">
            <v>НЕГОТИН</v>
          </cell>
          <cell r="B87">
            <v>72</v>
          </cell>
        </row>
        <row r="88">
          <cell r="A88" t="str">
            <v>НИШ</v>
          </cell>
          <cell r="B88">
            <v>73</v>
          </cell>
        </row>
        <row r="89">
          <cell r="A89" t="str">
            <v>НОВА ВАРОШ</v>
          </cell>
          <cell r="B89">
            <v>74</v>
          </cell>
        </row>
        <row r="90">
          <cell r="A90" t="str">
            <v>НОВА ЦРЊА</v>
          </cell>
          <cell r="B90">
            <v>220</v>
          </cell>
        </row>
        <row r="91">
          <cell r="A91" t="str">
            <v>НОВИ БЕЧЕЈ</v>
          </cell>
          <cell r="B91">
            <v>221</v>
          </cell>
        </row>
        <row r="92">
          <cell r="A92" t="str">
            <v>НОВИ КНЕЖЕВАЦ</v>
          </cell>
          <cell r="B92">
            <v>222</v>
          </cell>
        </row>
        <row r="93">
          <cell r="A93" t="str">
            <v>НОВИ ПАЗАР</v>
          </cell>
          <cell r="B93">
            <v>75</v>
          </cell>
        </row>
        <row r="94">
          <cell r="A94" t="str">
            <v>НОВИ САД</v>
          </cell>
          <cell r="B94">
            <v>223</v>
          </cell>
        </row>
        <row r="95">
          <cell r="A95" t="str">
            <v>ОПОВО</v>
          </cell>
          <cell r="B95">
            <v>225</v>
          </cell>
        </row>
        <row r="96">
          <cell r="A96" t="str">
            <v>ОСЕЧИНА</v>
          </cell>
          <cell r="B96">
            <v>76</v>
          </cell>
        </row>
        <row r="97">
          <cell r="A97" t="str">
            <v>ОЏАЦИ</v>
          </cell>
          <cell r="B97">
            <v>224</v>
          </cell>
        </row>
        <row r="98">
          <cell r="A98" t="str">
            <v>ПАНЧЕВО</v>
          </cell>
          <cell r="B98">
            <v>226</v>
          </cell>
        </row>
        <row r="99">
          <cell r="A99" t="str">
            <v>ПАРАЋИН</v>
          </cell>
          <cell r="B99">
            <v>77</v>
          </cell>
        </row>
        <row r="100">
          <cell r="A100" t="str">
            <v>ПЕТРОВАЦ НА МЛАВИ</v>
          </cell>
          <cell r="B100">
            <v>78</v>
          </cell>
        </row>
        <row r="101">
          <cell r="A101" t="str">
            <v>ПЕЋИНЦИ</v>
          </cell>
          <cell r="B101">
            <v>227</v>
          </cell>
        </row>
        <row r="102">
          <cell r="A102" t="str">
            <v>ПИРОТ</v>
          </cell>
          <cell r="B102">
            <v>79</v>
          </cell>
        </row>
        <row r="103">
          <cell r="A103" t="str">
            <v>ПЛАНДИШТЕ</v>
          </cell>
          <cell r="B103">
            <v>228</v>
          </cell>
        </row>
        <row r="104">
          <cell r="A104" t="str">
            <v>ПОЖАРЕВАЦ</v>
          </cell>
          <cell r="B104">
            <v>80</v>
          </cell>
        </row>
        <row r="105">
          <cell r="A105" t="str">
            <v>ПОЖЕГА</v>
          </cell>
          <cell r="B105">
            <v>81</v>
          </cell>
        </row>
        <row r="106">
          <cell r="A106" t="str">
            <v>ПРЕШЕВО</v>
          </cell>
          <cell r="B106">
            <v>82</v>
          </cell>
        </row>
        <row r="107">
          <cell r="A107" t="str">
            <v>ПРИБОЈ</v>
          </cell>
          <cell r="B107">
            <v>83</v>
          </cell>
        </row>
        <row r="108">
          <cell r="A108" t="str">
            <v>ПРИЈЕПОЉЕ</v>
          </cell>
          <cell r="B108">
            <v>84</v>
          </cell>
        </row>
        <row r="109">
          <cell r="A109" t="str">
            <v>ПРОКУПЉЕ</v>
          </cell>
          <cell r="B109">
            <v>85</v>
          </cell>
        </row>
        <row r="110">
          <cell r="A110" t="str">
            <v>РАЖАЊ</v>
          </cell>
          <cell r="B110">
            <v>88</v>
          </cell>
        </row>
        <row r="111">
          <cell r="A111" t="str">
            <v>РАЧА</v>
          </cell>
          <cell r="B111">
            <v>86</v>
          </cell>
        </row>
        <row r="112">
          <cell r="A112" t="str">
            <v>РАШКА</v>
          </cell>
          <cell r="B112">
            <v>87</v>
          </cell>
        </row>
        <row r="113">
          <cell r="A113" t="str">
            <v>РЕКОВАЦ</v>
          </cell>
          <cell r="B113">
            <v>89</v>
          </cell>
        </row>
        <row r="114">
          <cell r="A114" t="str">
            <v>РУМА</v>
          </cell>
          <cell r="B114">
            <v>229</v>
          </cell>
        </row>
        <row r="115">
          <cell r="A115" t="str">
            <v>СВИЛАЈНАЦ</v>
          </cell>
          <cell r="B115">
            <v>97</v>
          </cell>
        </row>
        <row r="116">
          <cell r="A116" t="str">
            <v>СВРЉИГ</v>
          </cell>
          <cell r="B116">
            <v>98</v>
          </cell>
        </row>
        <row r="117">
          <cell r="A117" t="str">
            <v>СЕНТА</v>
          </cell>
          <cell r="B117">
            <v>231</v>
          </cell>
        </row>
        <row r="118">
          <cell r="A118" t="str">
            <v>СЕЧАЊ</v>
          </cell>
          <cell r="B118">
            <v>230</v>
          </cell>
        </row>
        <row r="119">
          <cell r="A119" t="str">
            <v>СЈЕНИЦА</v>
          </cell>
          <cell r="B119">
            <v>91</v>
          </cell>
        </row>
        <row r="120">
          <cell r="A120" t="str">
            <v>СМЕДЕРЕВО</v>
          </cell>
          <cell r="B120">
            <v>92</v>
          </cell>
        </row>
        <row r="121">
          <cell r="A121" t="str">
            <v>СМЕДЕРЕВСКА ПАЛАНКА</v>
          </cell>
          <cell r="B121">
            <v>93</v>
          </cell>
        </row>
        <row r="122">
          <cell r="A122" t="str">
            <v>СОКОБАЊА</v>
          </cell>
          <cell r="B122">
            <v>94</v>
          </cell>
        </row>
        <row r="123">
          <cell r="A123" t="str">
            <v>СОМБОР</v>
          </cell>
          <cell r="B123">
            <v>232</v>
          </cell>
        </row>
        <row r="124">
          <cell r="A124" t="str">
            <v>СРБОБРАН</v>
          </cell>
          <cell r="B124">
            <v>233</v>
          </cell>
        </row>
        <row r="125">
          <cell r="A125" t="str">
            <v>СРЕМСКА МИТРОВИЦА</v>
          </cell>
          <cell r="B125">
            <v>234</v>
          </cell>
        </row>
        <row r="126">
          <cell r="A126" t="str">
            <v>СРЕМСКИ КАРЛОВЦИ</v>
          </cell>
          <cell r="B126">
            <v>250</v>
          </cell>
        </row>
        <row r="127">
          <cell r="A127" t="str">
            <v>СТАРА ПАЗОВА</v>
          </cell>
          <cell r="B127">
            <v>235</v>
          </cell>
        </row>
        <row r="128">
          <cell r="A128" t="str">
            <v>СУБОТИЦА</v>
          </cell>
          <cell r="B128">
            <v>236</v>
          </cell>
        </row>
        <row r="129">
          <cell r="A129" t="str">
            <v>СУРДУЛИЦА</v>
          </cell>
          <cell r="B129">
            <v>95</v>
          </cell>
        </row>
        <row r="130">
          <cell r="A130" t="str">
            <v>ТЕМЕРИН</v>
          </cell>
          <cell r="B130">
            <v>238</v>
          </cell>
        </row>
        <row r="131">
          <cell r="A131" t="str">
            <v>ТИТЕЛ</v>
          </cell>
          <cell r="B131">
            <v>239</v>
          </cell>
        </row>
        <row r="132">
          <cell r="A132" t="str">
            <v>ТОПОЛА</v>
          </cell>
          <cell r="B132">
            <v>101</v>
          </cell>
        </row>
        <row r="133">
          <cell r="A133" t="str">
            <v>ТРГОВИШТЕ</v>
          </cell>
          <cell r="B133">
            <v>102</v>
          </cell>
        </row>
        <row r="134">
          <cell r="A134" t="str">
            <v>ТРСТЕНИК</v>
          </cell>
          <cell r="B134">
            <v>103</v>
          </cell>
        </row>
        <row r="135">
          <cell r="A135" t="str">
            <v>ТУТИН</v>
          </cell>
          <cell r="B135">
            <v>104</v>
          </cell>
        </row>
        <row r="136">
          <cell r="A136" t="str">
            <v>ЋИЋЕВАЦ</v>
          </cell>
          <cell r="B136">
            <v>32</v>
          </cell>
        </row>
        <row r="137">
          <cell r="A137" t="str">
            <v>ЋУПРИЈА</v>
          </cell>
          <cell r="B137">
            <v>33</v>
          </cell>
        </row>
        <row r="138">
          <cell r="A138" t="str">
            <v>УБ</v>
          </cell>
          <cell r="B138">
            <v>105</v>
          </cell>
        </row>
        <row r="139">
          <cell r="A139" t="str">
            <v>УЖИЦЕ</v>
          </cell>
          <cell r="B139">
            <v>100</v>
          </cell>
        </row>
        <row r="140">
          <cell r="A140" t="str">
            <v>ЦРНА ТРАВА</v>
          </cell>
          <cell r="B140">
            <v>31</v>
          </cell>
        </row>
        <row r="141">
          <cell r="A141" t="str">
            <v>ЧАЈЕТИНА</v>
          </cell>
          <cell r="B141">
            <v>35</v>
          </cell>
        </row>
        <row r="142">
          <cell r="A142" t="str">
            <v>ЧАЧАК</v>
          </cell>
          <cell r="B142">
            <v>34</v>
          </cell>
        </row>
        <row r="143">
          <cell r="A143" t="str">
            <v>ЧОКА</v>
          </cell>
          <cell r="B143">
            <v>211</v>
          </cell>
        </row>
        <row r="144">
          <cell r="A144" t="str">
            <v>ШАБАЦ</v>
          </cell>
          <cell r="B144">
            <v>99</v>
          </cell>
        </row>
        <row r="145">
          <cell r="A145" t="str">
            <v>ШИД</v>
          </cell>
          <cell r="B145">
            <v>237</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грам 14"/>
      <sheetName val="ПА 1"/>
      <sheetName val="ПА 2"/>
      <sheetName val="ПА 3"/>
      <sheetName val="ПА 4"/>
      <sheetName val="ПА 5"/>
      <sheetName val="ПЈ 1 "/>
      <sheetName val="ПЈ 5"/>
      <sheetName val="ПЈ 6"/>
      <sheetName val="Sheet1 (2)"/>
      <sheetName val="Sheet4"/>
      <sheetName val="Sheet8"/>
    </sheetNames>
    <sheetDataSet>
      <sheetData sheetId="0">
        <row r="2">
          <cell r="B2" t="str">
            <v xml:space="preserve"> ЈЛС</v>
          </cell>
          <cell r="D2" t="str">
            <v>ОПШТИНА БАЧКА ПАЛАНКА</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грам 14"/>
      <sheetName val="ПА 1"/>
      <sheetName val="ПА 2"/>
      <sheetName val="ПА 3"/>
      <sheetName val="ПА 4"/>
      <sheetName val="ПА 5"/>
      <sheetName val="ПЈ 1 "/>
      <sheetName val="ПЈ 5"/>
      <sheetName val="ПЈ 6"/>
      <sheetName val="Sheet1 (2)"/>
      <sheetName val="Sheet4"/>
      <sheetName val="Sheet8"/>
    </sheetNames>
    <sheetDataSet>
      <sheetData sheetId="0">
        <row r="2">
          <cell r="B2" t="str">
            <v xml:space="preserve"> ЈЛС</v>
          </cell>
          <cell r="C2" t="e">
            <v>#N/A</v>
          </cell>
          <cell r="D2" t="str">
            <v>ОПШТИНА БАЧКА ПАЛАНКА</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ограм 14"/>
      <sheetName val="ПА 1"/>
      <sheetName val="ПА 2"/>
      <sheetName val="ПА 3"/>
      <sheetName val="ПА 4"/>
      <sheetName val="ПА 5"/>
      <sheetName val="ПЈ 1"/>
      <sheetName val="ПЈ 2"/>
      <sheetName val="ПЈ 3"/>
      <sheetName val="ПЈ 4"/>
      <sheetName val="ПЈ 5"/>
      <sheetName val="Sheet1 (2)"/>
      <sheetName val="Sheet4"/>
      <sheetName val="Sheet8"/>
      <sheetName val="ПЈ 6"/>
    </sheetNames>
    <sheetDataSet>
      <sheetData sheetId="0" refreshError="1">
        <row r="2">
          <cell r="B2" t="str">
            <v xml:space="preserve"> ЈЛС</v>
          </cell>
          <cell r="C2">
            <v>205</v>
          </cell>
          <cell r="D2" t="str">
            <v>Општина Бачка Паланка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Sheet1 (2)"/>
      <sheetName val="Sheet4"/>
      <sheetName val="Sheet8"/>
      <sheetName val="ПЈ 1"/>
      <sheetName val="Sheet2"/>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P56"/>
  <sheetViews>
    <sheetView topLeftCell="A28" workbookViewId="0">
      <selection activeCell="P49" sqref="P49"/>
    </sheetView>
  </sheetViews>
  <sheetFormatPr defaultRowHeight="15"/>
  <cols>
    <col min="1" max="1" width="4.42578125" customWidth="1"/>
    <col min="2" max="2" width="39.140625" customWidth="1"/>
    <col min="3" max="3" width="24.28515625" customWidth="1"/>
    <col min="4" max="4" width="13.7109375" customWidth="1"/>
    <col min="5" max="5" width="12.7109375" customWidth="1"/>
    <col min="6" max="6" width="13.42578125" customWidth="1"/>
    <col min="13" max="13" width="20.7109375" bestFit="1" customWidth="1"/>
    <col min="14" max="14" width="20.140625" bestFit="1" customWidth="1"/>
    <col min="15" max="15" width="17" bestFit="1" customWidth="1"/>
    <col min="16" max="16" width="28.42578125" style="40" customWidth="1"/>
    <col min="22" max="22" width="9.140625" customWidth="1"/>
  </cols>
  <sheetData>
    <row r="1" spans="2:16" ht="15.75" thickBot="1">
      <c r="C1" t="s">
        <v>11</v>
      </c>
      <c r="D1" s="74" t="s">
        <v>0</v>
      </c>
      <c r="E1" s="74"/>
      <c r="F1" s="74"/>
      <c r="G1" s="74"/>
      <c r="H1" s="74"/>
      <c r="I1" s="74"/>
      <c r="J1" s="74"/>
      <c r="K1" s="74"/>
      <c r="L1" s="74"/>
      <c r="P1" s="40" t="s">
        <v>274</v>
      </c>
    </row>
    <row r="2" spans="2:16" ht="30.75" thickBot="1">
      <c r="B2" t="s">
        <v>273</v>
      </c>
      <c r="C2" s="37" t="e">
        <f>VLOOKUP(D2,[1]Sheet4!A1:B145,2,FALSE)</f>
        <v>#N/A</v>
      </c>
      <c r="D2" s="78" t="s">
        <v>278</v>
      </c>
      <c r="E2" s="79"/>
      <c r="F2" s="79"/>
      <c r="G2" s="79"/>
      <c r="H2" s="79"/>
      <c r="I2" s="79"/>
      <c r="J2" s="79"/>
      <c r="K2" s="79"/>
      <c r="L2" s="80"/>
      <c r="M2" s="31" t="s">
        <v>291</v>
      </c>
      <c r="N2" s="31" t="s">
        <v>292</v>
      </c>
      <c r="O2" s="31" t="s">
        <v>302</v>
      </c>
      <c r="P2" s="43" t="s">
        <v>275</v>
      </c>
    </row>
    <row r="3" spans="2:16" ht="15.75" thickBot="1">
      <c r="B3" t="s">
        <v>5</v>
      </c>
      <c r="C3" s="21" t="s">
        <v>43</v>
      </c>
      <c r="D3" s="75" t="s">
        <v>21</v>
      </c>
      <c r="E3" s="81"/>
      <c r="F3" s="81"/>
      <c r="G3" s="81"/>
      <c r="H3" s="81"/>
      <c r="I3" s="81"/>
      <c r="J3" s="81"/>
      <c r="K3" s="81"/>
      <c r="L3" s="82"/>
      <c r="M3" s="24">
        <v>112291</v>
      </c>
      <c r="N3" s="24">
        <v>129423</v>
      </c>
      <c r="O3" s="24">
        <v>65255</v>
      </c>
      <c r="P3" s="41">
        <f>O3/N3</f>
        <v>0.50419940814229314</v>
      </c>
    </row>
    <row r="4" spans="2:16" ht="15.75" thickBot="1">
      <c r="B4" t="s">
        <v>10</v>
      </c>
      <c r="C4" s="75" t="s">
        <v>288</v>
      </c>
      <c r="D4" s="76"/>
      <c r="E4" s="76"/>
      <c r="F4" s="77"/>
    </row>
    <row r="6" spans="2:16" ht="15.75" thickBot="1">
      <c r="B6" s="62" t="s">
        <v>8</v>
      </c>
      <c r="C6" s="62"/>
      <c r="D6" s="62"/>
      <c r="E6" s="62"/>
      <c r="F6" s="62"/>
    </row>
    <row r="7" spans="2:16" ht="15" customHeight="1">
      <c r="B7" s="56" t="s">
        <v>306</v>
      </c>
      <c r="C7" s="57"/>
      <c r="D7" s="57"/>
      <c r="E7" s="57"/>
      <c r="F7" s="58"/>
    </row>
    <row r="8" spans="2:16">
      <c r="B8" s="63"/>
      <c r="C8" s="64"/>
      <c r="D8" s="64"/>
      <c r="E8" s="64"/>
      <c r="F8" s="65"/>
    </row>
    <row r="9" spans="2:16">
      <c r="B9" s="63"/>
      <c r="C9" s="64"/>
      <c r="D9" s="64"/>
      <c r="E9" s="64"/>
      <c r="F9" s="65"/>
    </row>
    <row r="10" spans="2:16">
      <c r="B10" s="63"/>
      <c r="C10" s="64"/>
      <c r="D10" s="64"/>
      <c r="E10" s="64"/>
      <c r="F10" s="65"/>
    </row>
    <row r="11" spans="2:16">
      <c r="B11" s="63"/>
      <c r="C11" s="64"/>
      <c r="D11" s="64"/>
      <c r="E11" s="64"/>
      <c r="F11" s="65"/>
    </row>
    <row r="12" spans="2:16">
      <c r="B12" s="63"/>
      <c r="C12" s="64"/>
      <c r="D12" s="64"/>
      <c r="E12" s="64"/>
      <c r="F12" s="65"/>
    </row>
    <row r="13" spans="2:16">
      <c r="B13" s="63"/>
      <c r="C13" s="64"/>
      <c r="D13" s="64"/>
      <c r="E13" s="64"/>
      <c r="F13" s="65"/>
    </row>
    <row r="14" spans="2:16">
      <c r="B14" s="63"/>
      <c r="C14" s="64"/>
      <c r="D14" s="64"/>
      <c r="E14" s="64"/>
      <c r="F14" s="65"/>
    </row>
    <row r="15" spans="2:16">
      <c r="B15" s="63"/>
      <c r="C15" s="64"/>
      <c r="D15" s="64"/>
      <c r="E15" s="64"/>
      <c r="F15" s="65"/>
    </row>
    <row r="16" spans="2:16">
      <c r="B16" s="63"/>
      <c r="C16" s="64"/>
      <c r="D16" s="64"/>
      <c r="E16" s="64"/>
      <c r="F16" s="65"/>
    </row>
    <row r="17" spans="2:16">
      <c r="B17" s="63"/>
      <c r="C17" s="64"/>
      <c r="D17" s="64"/>
      <c r="E17" s="64"/>
      <c r="F17" s="65"/>
    </row>
    <row r="18" spans="2:16">
      <c r="B18" s="63"/>
      <c r="C18" s="64"/>
      <c r="D18" s="64"/>
      <c r="E18" s="64"/>
      <c r="F18" s="65"/>
    </row>
    <row r="19" spans="2:16">
      <c r="B19" s="63"/>
      <c r="C19" s="64"/>
      <c r="D19" s="64"/>
      <c r="E19" s="64"/>
      <c r="F19" s="65"/>
    </row>
    <row r="20" spans="2:16">
      <c r="B20" s="63"/>
      <c r="C20" s="64"/>
      <c r="D20" s="64"/>
      <c r="E20" s="64"/>
      <c r="F20" s="65"/>
    </row>
    <row r="21" spans="2:16">
      <c r="B21" s="63"/>
      <c r="C21" s="64"/>
      <c r="D21" s="64"/>
      <c r="E21" s="64"/>
      <c r="F21" s="65"/>
    </row>
    <row r="22" spans="2:16">
      <c r="B22" s="63"/>
      <c r="C22" s="64"/>
      <c r="D22" s="64"/>
      <c r="E22" s="64"/>
      <c r="F22" s="65"/>
    </row>
    <row r="23" spans="2:16">
      <c r="B23" s="63"/>
      <c r="C23" s="64"/>
      <c r="D23" s="64"/>
      <c r="E23" s="64"/>
      <c r="F23" s="65"/>
    </row>
    <row r="24" spans="2:16">
      <c r="B24" s="63"/>
      <c r="C24" s="64"/>
      <c r="D24" s="64"/>
      <c r="E24" s="64"/>
      <c r="F24" s="65"/>
    </row>
    <row r="25" spans="2:16" ht="15.75" thickBot="1">
      <c r="B25" s="59"/>
      <c r="C25" s="60"/>
      <c r="D25" s="60"/>
      <c r="E25" s="60"/>
      <c r="F25" s="61"/>
    </row>
    <row r="26" spans="2:16" ht="15.75" thickBot="1"/>
    <row r="27" spans="2:16" ht="24.75" customHeight="1" thickBot="1">
      <c r="B27" s="10" t="s">
        <v>9</v>
      </c>
      <c r="C27" s="66" t="s">
        <v>279</v>
      </c>
      <c r="D27" s="67"/>
      <c r="E27" s="67"/>
      <c r="F27" s="68"/>
    </row>
    <row r="28" spans="2:16" ht="15.75" customHeight="1" thickBot="1">
      <c r="B28" s="72" t="s">
        <v>1</v>
      </c>
      <c r="C28" s="72" t="s">
        <v>2</v>
      </c>
      <c r="D28" s="9" t="s">
        <v>3</v>
      </c>
      <c r="E28" s="9" t="s">
        <v>4</v>
      </c>
      <c r="F28" s="72" t="s">
        <v>297</v>
      </c>
      <c r="G28" s="83" t="s">
        <v>13</v>
      </c>
      <c r="H28" s="84"/>
      <c r="I28" s="84"/>
      <c r="J28" s="84"/>
      <c r="K28" s="84"/>
      <c r="L28" s="84"/>
      <c r="M28" s="84"/>
    </row>
    <row r="29" spans="2:16" ht="15.75" customHeight="1" thickBot="1">
      <c r="B29" s="73"/>
      <c r="C29" s="73"/>
      <c r="D29" s="1" t="s">
        <v>282</v>
      </c>
      <c r="E29" s="1" t="s">
        <v>298</v>
      </c>
      <c r="F29" s="73"/>
      <c r="G29" s="56"/>
      <c r="H29" s="57"/>
      <c r="I29" s="57"/>
      <c r="J29" s="57"/>
      <c r="K29" s="57"/>
      <c r="L29" s="57"/>
      <c r="M29" s="58"/>
    </row>
    <row r="30" spans="2:16" ht="15.75" thickBot="1">
      <c r="B30" s="11" t="s">
        <v>280</v>
      </c>
      <c r="C30" s="2"/>
      <c r="D30" s="32">
        <v>0.76</v>
      </c>
      <c r="E30" s="32">
        <v>0.78</v>
      </c>
      <c r="F30" s="32">
        <v>0.73</v>
      </c>
      <c r="G30" s="59"/>
      <c r="H30" s="60"/>
      <c r="I30" s="60"/>
      <c r="J30" s="60"/>
      <c r="K30" s="60"/>
      <c r="L30" s="60"/>
      <c r="M30" s="61"/>
    </row>
    <row r="31" spans="2:16" ht="28.5" customHeight="1" thickBot="1">
      <c r="B31" s="8" t="s">
        <v>281</v>
      </c>
      <c r="C31" s="69"/>
      <c r="D31" s="70"/>
      <c r="E31" s="70"/>
      <c r="F31" s="71"/>
    </row>
    <row r="32" spans="2:16" ht="28.5" customHeight="1" thickBot="1">
      <c r="B32" s="4"/>
      <c r="C32" s="5"/>
      <c r="D32" s="6"/>
      <c r="E32" s="6"/>
      <c r="F32" s="6"/>
      <c r="N32" s="26"/>
      <c r="O32" s="26"/>
      <c r="P32" s="42"/>
    </row>
    <row r="33" spans="2:16" ht="29.25" customHeight="1" thickBot="1">
      <c r="B33" s="10" t="s">
        <v>9</v>
      </c>
      <c r="C33" s="66" t="s">
        <v>279</v>
      </c>
      <c r="D33" s="67"/>
      <c r="E33" s="67"/>
      <c r="F33" s="68"/>
      <c r="N33" s="26"/>
      <c r="O33" s="26"/>
      <c r="P33" s="42"/>
    </row>
    <row r="34" spans="2:16" ht="15.75" customHeight="1" thickBot="1">
      <c r="B34" s="72" t="s">
        <v>1</v>
      </c>
      <c r="C34" s="72" t="s">
        <v>2</v>
      </c>
      <c r="D34" s="9" t="s">
        <v>3</v>
      </c>
      <c r="E34" s="9" t="s">
        <v>4</v>
      </c>
      <c r="F34" s="72" t="s">
        <v>297</v>
      </c>
      <c r="G34" s="83" t="s">
        <v>13</v>
      </c>
      <c r="H34" s="84"/>
      <c r="I34" s="84"/>
      <c r="J34" s="84"/>
      <c r="K34" s="84"/>
      <c r="L34" s="84"/>
      <c r="M34" s="84"/>
      <c r="N34" s="26"/>
      <c r="O34" s="26"/>
      <c r="P34" s="42"/>
    </row>
    <row r="35" spans="2:16" ht="15.75" thickBot="1">
      <c r="B35" s="73"/>
      <c r="C35" s="73"/>
      <c r="D35" s="1" t="s">
        <v>282</v>
      </c>
      <c r="E35" s="1" t="s">
        <v>298</v>
      </c>
      <c r="F35" s="73"/>
      <c r="G35" s="56"/>
      <c r="H35" s="57"/>
      <c r="I35" s="57"/>
      <c r="J35" s="57"/>
      <c r="K35" s="57"/>
      <c r="L35" s="57"/>
      <c r="M35" s="58"/>
      <c r="N35" s="26"/>
      <c r="O35" s="26"/>
      <c r="P35" s="42"/>
    </row>
    <row r="36" spans="2:16" ht="26.25" thickBot="1">
      <c r="B36" s="11" t="s">
        <v>305</v>
      </c>
      <c r="C36" s="2" t="s">
        <v>276</v>
      </c>
      <c r="D36" s="3">
        <v>55</v>
      </c>
      <c r="E36" s="3">
        <v>58</v>
      </c>
      <c r="F36" s="3">
        <v>58</v>
      </c>
      <c r="G36" s="59"/>
      <c r="H36" s="60"/>
      <c r="I36" s="60"/>
      <c r="J36" s="60"/>
      <c r="K36" s="60"/>
      <c r="L36" s="60"/>
      <c r="M36" s="61"/>
      <c r="N36" s="26"/>
      <c r="O36" s="26"/>
      <c r="P36" s="42"/>
    </row>
    <row r="37" spans="2:16" ht="28.5" customHeight="1" thickBot="1">
      <c r="B37" s="8" t="s">
        <v>281</v>
      </c>
      <c r="C37" s="69"/>
      <c r="D37" s="70"/>
      <c r="E37" s="70"/>
      <c r="F37" s="71"/>
      <c r="N37" s="26"/>
      <c r="O37" s="26"/>
      <c r="P37" s="42"/>
    </row>
    <row r="38" spans="2:16" ht="30.75" customHeight="1" thickBot="1">
      <c r="B38" s="34"/>
      <c r="C38" s="35"/>
      <c r="D38" s="36"/>
      <c r="E38" s="36"/>
      <c r="F38" s="36"/>
      <c r="G38" s="30"/>
      <c r="H38" s="30"/>
      <c r="I38" s="30"/>
      <c r="J38" s="30"/>
      <c r="K38" s="30"/>
      <c r="L38" s="30"/>
      <c r="M38" s="30"/>
      <c r="N38" s="26"/>
      <c r="O38" s="26"/>
      <c r="P38" s="42"/>
    </row>
    <row r="39" spans="2:16" ht="15.75" customHeight="1" thickBot="1">
      <c r="B39" s="10" t="s">
        <v>9</v>
      </c>
      <c r="C39" s="66"/>
      <c r="D39" s="67"/>
      <c r="E39" s="67"/>
      <c r="F39" s="68"/>
      <c r="N39" s="26"/>
      <c r="O39" s="26"/>
      <c r="P39" s="42"/>
    </row>
    <row r="40" spans="2:16" ht="15.75" customHeight="1" thickBot="1">
      <c r="B40" s="72" t="s">
        <v>1</v>
      </c>
      <c r="C40" s="72" t="s">
        <v>2</v>
      </c>
      <c r="D40" s="9" t="s">
        <v>3</v>
      </c>
      <c r="E40" s="9" t="s">
        <v>4</v>
      </c>
      <c r="F40" s="72" t="s">
        <v>297</v>
      </c>
      <c r="G40" s="83" t="s">
        <v>13</v>
      </c>
      <c r="H40" s="84"/>
      <c r="I40" s="84"/>
      <c r="J40" s="84"/>
      <c r="K40" s="84"/>
      <c r="L40" s="84"/>
      <c r="M40" s="84"/>
      <c r="N40" s="26"/>
      <c r="O40" s="26"/>
      <c r="P40" s="42"/>
    </row>
    <row r="41" spans="2:16" ht="15.75" customHeight="1" thickBot="1">
      <c r="B41" s="73"/>
      <c r="C41" s="73"/>
      <c r="D41" s="1" t="s">
        <v>282</v>
      </c>
      <c r="E41" s="1" t="s">
        <v>298</v>
      </c>
      <c r="F41" s="73"/>
      <c r="G41" s="56" t="s">
        <v>301</v>
      </c>
      <c r="H41" s="57"/>
      <c r="I41" s="57"/>
      <c r="J41" s="57"/>
      <c r="K41" s="57"/>
      <c r="L41" s="57"/>
      <c r="M41" s="58"/>
      <c r="N41" s="26"/>
      <c r="O41" s="26"/>
      <c r="P41" s="42"/>
    </row>
    <row r="42" spans="2:16" ht="39" thickBot="1">
      <c r="B42" s="11" t="s">
        <v>283</v>
      </c>
      <c r="C42" s="2" t="s">
        <v>276</v>
      </c>
      <c r="D42" s="3">
        <v>50</v>
      </c>
      <c r="E42" s="3">
        <v>50</v>
      </c>
      <c r="F42" s="3">
        <v>50</v>
      </c>
      <c r="G42" s="59"/>
      <c r="H42" s="60"/>
      <c r="I42" s="60"/>
      <c r="J42" s="60"/>
      <c r="K42" s="60"/>
      <c r="L42" s="60"/>
      <c r="M42" s="61"/>
      <c r="N42" s="26"/>
      <c r="O42" s="26"/>
      <c r="P42" s="42"/>
    </row>
    <row r="43" spans="2:16" ht="15.75" thickBot="1">
      <c r="B43" s="8" t="s">
        <v>281</v>
      </c>
      <c r="C43" s="69"/>
      <c r="D43" s="70"/>
      <c r="E43" s="70"/>
      <c r="F43" s="71"/>
      <c r="N43" s="26"/>
      <c r="O43" s="26"/>
      <c r="P43" s="42"/>
    </row>
    <row r="44" spans="2:16">
      <c r="B44" s="27"/>
      <c r="C44" s="28"/>
      <c r="D44" s="29"/>
      <c r="E44" s="29"/>
      <c r="F44" s="29"/>
      <c r="G44" s="26"/>
      <c r="H44" s="26"/>
      <c r="I44" s="26"/>
      <c r="J44" s="26"/>
      <c r="K44" s="26"/>
      <c r="L44" s="26"/>
      <c r="M44" s="26"/>
      <c r="N44" s="26"/>
      <c r="O44" s="26"/>
      <c r="P44" s="42"/>
    </row>
    <row r="45" spans="2:16" ht="15.75" customHeight="1" thickBot="1">
      <c r="B45" s="26"/>
      <c r="C45" s="26"/>
      <c r="D45" s="26"/>
    </row>
    <row r="46" spans="2:16" ht="15.75" customHeight="1" thickBot="1">
      <c r="B46" s="10" t="s">
        <v>9</v>
      </c>
      <c r="C46" s="66" t="s">
        <v>286</v>
      </c>
      <c r="D46" s="67"/>
      <c r="E46" s="67"/>
      <c r="F46" s="68"/>
    </row>
    <row r="47" spans="2:16" ht="15.75" customHeight="1" thickBot="1">
      <c r="B47" s="72" t="s">
        <v>1</v>
      </c>
      <c r="C47" s="72" t="s">
        <v>2</v>
      </c>
      <c r="D47" s="9" t="s">
        <v>3</v>
      </c>
      <c r="E47" s="9" t="s">
        <v>4</v>
      </c>
      <c r="F47" s="72" t="s">
        <v>297</v>
      </c>
      <c r="G47" s="83" t="s">
        <v>13</v>
      </c>
      <c r="H47" s="84"/>
      <c r="I47" s="84"/>
      <c r="J47" s="84"/>
      <c r="K47" s="84"/>
      <c r="L47" s="84"/>
      <c r="M47" s="84"/>
    </row>
    <row r="48" spans="2:16" ht="15.75" customHeight="1" thickBot="1">
      <c r="B48" s="73"/>
      <c r="C48" s="73"/>
      <c r="D48" s="1" t="s">
        <v>282</v>
      </c>
      <c r="E48" s="1" t="s">
        <v>298</v>
      </c>
      <c r="F48" s="73"/>
      <c r="G48" s="56"/>
      <c r="H48" s="57"/>
      <c r="I48" s="57"/>
      <c r="J48" s="57"/>
      <c r="K48" s="57"/>
      <c r="L48" s="57"/>
      <c r="M48" s="58"/>
    </row>
    <row r="49" spans="2:16" ht="26.25" thickBot="1">
      <c r="B49" s="11" t="s">
        <v>299</v>
      </c>
      <c r="C49" s="2" t="s">
        <v>277</v>
      </c>
      <c r="D49" s="3"/>
      <c r="E49" s="3">
        <v>100</v>
      </c>
      <c r="F49" s="3">
        <v>100</v>
      </c>
      <c r="G49" s="59"/>
      <c r="H49" s="60"/>
      <c r="I49" s="60"/>
      <c r="J49" s="60"/>
      <c r="K49" s="60"/>
      <c r="L49" s="60"/>
      <c r="M49" s="61"/>
    </row>
    <row r="50" spans="2:16" ht="15.75" thickBot="1">
      <c r="B50" s="8" t="s">
        <v>281</v>
      </c>
      <c r="C50" s="69" t="s">
        <v>287</v>
      </c>
      <c r="D50" s="70"/>
      <c r="E50" s="70"/>
      <c r="F50" s="71"/>
      <c r="N50" s="26"/>
      <c r="O50" s="26"/>
      <c r="P50" s="42"/>
    </row>
    <row r="51" spans="2:16" ht="15.75" thickBot="1">
      <c r="B51" s="26"/>
      <c r="C51" s="26"/>
      <c r="D51" s="26"/>
      <c r="E51" s="26"/>
      <c r="F51" s="26"/>
      <c r="G51" s="26"/>
      <c r="H51" s="26"/>
      <c r="I51" s="26"/>
      <c r="J51" s="26"/>
      <c r="K51" s="26"/>
      <c r="L51" s="26"/>
      <c r="M51" s="26"/>
      <c r="N51" s="26"/>
      <c r="O51" s="26"/>
      <c r="P51" s="42"/>
    </row>
    <row r="52" spans="2:16" ht="15.75" thickBot="1">
      <c r="B52" s="48" t="s">
        <v>9</v>
      </c>
      <c r="C52" s="96" t="s">
        <v>309</v>
      </c>
      <c r="D52" s="97"/>
      <c r="E52" s="97"/>
      <c r="F52" s="98"/>
      <c r="G52" s="26"/>
      <c r="H52" s="26"/>
      <c r="I52" s="26"/>
      <c r="J52" s="26"/>
      <c r="K52" s="26"/>
      <c r="L52" s="26"/>
      <c r="M52" s="26"/>
    </row>
    <row r="53" spans="2:16" ht="15.75" thickBot="1">
      <c r="B53" s="99" t="s">
        <v>1</v>
      </c>
      <c r="C53" s="99" t="s">
        <v>2</v>
      </c>
      <c r="D53" s="49" t="s">
        <v>3</v>
      </c>
      <c r="E53" s="49" t="s">
        <v>4</v>
      </c>
      <c r="F53" s="99" t="s">
        <v>297</v>
      </c>
      <c r="G53" s="85" t="s">
        <v>13</v>
      </c>
      <c r="H53" s="86"/>
      <c r="I53" s="86"/>
      <c r="J53" s="86"/>
      <c r="K53" s="86"/>
      <c r="L53" s="86"/>
      <c r="M53" s="86"/>
    </row>
    <row r="54" spans="2:16" ht="15.75" thickBot="1">
      <c r="B54" s="100"/>
      <c r="C54" s="100"/>
      <c r="D54" s="50" t="s">
        <v>310</v>
      </c>
      <c r="E54" s="50" t="s">
        <v>298</v>
      </c>
      <c r="F54" s="100"/>
      <c r="G54" s="87"/>
      <c r="H54" s="88"/>
      <c r="I54" s="88"/>
      <c r="J54" s="88"/>
      <c r="K54" s="88"/>
      <c r="L54" s="88"/>
      <c r="M54" s="89"/>
    </row>
    <row r="55" spans="2:16" ht="15.75" thickBot="1">
      <c r="B55" s="51" t="s">
        <v>311</v>
      </c>
      <c r="C55" s="52" t="s">
        <v>277</v>
      </c>
      <c r="D55" s="53">
        <v>5</v>
      </c>
      <c r="E55" s="53">
        <v>5</v>
      </c>
      <c r="F55" s="53">
        <v>2</v>
      </c>
      <c r="G55" s="90"/>
      <c r="H55" s="91"/>
      <c r="I55" s="91"/>
      <c r="J55" s="91"/>
      <c r="K55" s="91"/>
      <c r="L55" s="91"/>
      <c r="M55" s="92"/>
    </row>
    <row r="56" spans="2:16" ht="15.75" thickBot="1">
      <c r="B56" s="54" t="s">
        <v>312</v>
      </c>
      <c r="C56" s="93"/>
      <c r="D56" s="94"/>
      <c r="E56" s="94"/>
      <c r="F56" s="95"/>
      <c r="G56" s="26"/>
      <c r="H56" s="26"/>
      <c r="I56" s="26"/>
      <c r="J56" s="26"/>
      <c r="K56" s="26"/>
      <c r="L56" s="26"/>
      <c r="M56" s="26"/>
    </row>
  </sheetData>
  <mergeCells count="41">
    <mergeCell ref="C56:F56"/>
    <mergeCell ref="C52:F52"/>
    <mergeCell ref="B53:B54"/>
    <mergeCell ref="C53:C54"/>
    <mergeCell ref="F53:F54"/>
    <mergeCell ref="G53:M53"/>
    <mergeCell ref="G54:M55"/>
    <mergeCell ref="C50:F50"/>
    <mergeCell ref="G40:M40"/>
    <mergeCell ref="G41:M42"/>
    <mergeCell ref="C43:F43"/>
    <mergeCell ref="C46:F46"/>
    <mergeCell ref="C47:C48"/>
    <mergeCell ref="F47:F48"/>
    <mergeCell ref="G47:M47"/>
    <mergeCell ref="G48:M49"/>
    <mergeCell ref="B47:B48"/>
    <mergeCell ref="C37:F37"/>
    <mergeCell ref="C39:F39"/>
    <mergeCell ref="B40:B41"/>
    <mergeCell ref="C40:C41"/>
    <mergeCell ref="F40:F41"/>
    <mergeCell ref="C33:F33"/>
    <mergeCell ref="B34:B35"/>
    <mergeCell ref="C34:C35"/>
    <mergeCell ref="F34:F35"/>
    <mergeCell ref="G34:M34"/>
    <mergeCell ref="G35:M36"/>
    <mergeCell ref="D1:L1"/>
    <mergeCell ref="C4:F4"/>
    <mergeCell ref="D2:L2"/>
    <mergeCell ref="D3:L3"/>
    <mergeCell ref="G28:M28"/>
    <mergeCell ref="G29:M30"/>
    <mergeCell ref="B6:F6"/>
    <mergeCell ref="B7:F25"/>
    <mergeCell ref="C27:F27"/>
    <mergeCell ref="C31:F31"/>
    <mergeCell ref="B28:B29"/>
    <mergeCell ref="C28:C29"/>
    <mergeCell ref="F28:F29"/>
  </mergeCells>
  <pageMargins left="0.7" right="0.7" top="0.75" bottom="0.75" header="0.3" footer="0.3"/>
  <pageSetup orientation="landscape" r:id="rId1"/>
  <extLst xmlns:x14="http://schemas.microsoft.com/office/spreadsheetml/2009/9/main">
    <ext uri="{CCE6A557-97BC-4b89-ADB6-D9C93CAAB3DF}">
      <x14:dataValidations xmlns:xm="http://schemas.microsoft.com/office/excel/2006/main" count="1">
        <x14:dataValidation type="list" allowBlank="1" showInputMessage="1">
          <x14:formula1>
            <xm:f>Sheet4!$A$1:$A$145</xm:f>
          </x14:formula1>
          <xm:sqref>D2:L2</xm:sqref>
        </x14:dataValidation>
      </x14:dataValidations>
    </ext>
  </extLst>
</worksheet>
</file>

<file path=xl/worksheets/sheet2.xml><?xml version="1.0" encoding="utf-8"?>
<worksheet xmlns="http://schemas.openxmlformats.org/spreadsheetml/2006/main" xmlns:r="http://schemas.openxmlformats.org/officeDocument/2006/relationships">
  <dimension ref="A1:Q44"/>
  <sheetViews>
    <sheetView topLeftCell="B1" workbookViewId="0">
      <selection activeCell="N4" sqref="N4"/>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11</v>
      </c>
      <c r="E1" t="s">
        <v>0</v>
      </c>
    </row>
    <row r="2" spans="1:17" ht="15.75" thickBot="1">
      <c r="C2" t="str">
        <f>+'[2]програм 14'!$B$2</f>
        <v xml:space="preserve"> ЈЛС</v>
      </c>
      <c r="D2" s="22">
        <v>205</v>
      </c>
      <c r="E2" s="104" t="str">
        <f>+'[2]програм 14'!$D$2</f>
        <v>ОПШТИНА БАЧКА ПАЛАНКА</v>
      </c>
      <c r="F2" s="105"/>
      <c r="G2" s="105"/>
      <c r="H2" s="105"/>
      <c r="I2" s="105"/>
      <c r="J2" s="105"/>
      <c r="K2" s="105"/>
      <c r="L2" s="105"/>
      <c r="M2" s="106"/>
      <c r="Q2" t="s">
        <v>274</v>
      </c>
    </row>
    <row r="3" spans="1:17" ht="15.75" thickBot="1">
      <c r="C3" t="s">
        <v>5</v>
      </c>
      <c r="D3" s="38" t="s">
        <v>43</v>
      </c>
      <c r="E3" s="75" t="s">
        <v>21</v>
      </c>
      <c r="F3" s="81"/>
      <c r="G3" s="81"/>
      <c r="H3" s="81"/>
      <c r="I3" s="81"/>
      <c r="J3" s="81"/>
      <c r="K3" s="81"/>
      <c r="L3" s="81"/>
      <c r="M3" s="82"/>
      <c r="N3" s="24" t="s">
        <v>291</v>
      </c>
      <c r="O3" s="24" t="s">
        <v>292</v>
      </c>
      <c r="P3" s="24" t="s">
        <v>293</v>
      </c>
      <c r="Q3" s="24" t="s">
        <v>275</v>
      </c>
    </row>
    <row r="4" spans="1:17" ht="15.75" thickBot="1">
      <c r="A4" s="12" t="str">
        <f>CONCATENATE(D3,"-",D4)</f>
        <v>1301-0001</v>
      </c>
      <c r="C4" t="s">
        <v>98</v>
      </c>
      <c r="D4" s="38" t="s">
        <v>48</v>
      </c>
      <c r="E4" s="75" t="s">
        <v>267</v>
      </c>
      <c r="F4" s="81"/>
      <c r="G4" s="81"/>
      <c r="H4" s="81"/>
      <c r="I4" s="81"/>
      <c r="J4" s="81"/>
      <c r="K4" s="81"/>
      <c r="L4" s="81"/>
      <c r="M4" s="82"/>
      <c r="N4" s="24">
        <v>40000</v>
      </c>
      <c r="O4" s="24">
        <v>43000</v>
      </c>
      <c r="P4" s="24">
        <v>32580</v>
      </c>
      <c r="Q4" s="25">
        <f>P4/O4</f>
        <v>0.75767441860465112</v>
      </c>
    </row>
    <row r="5" spans="1:17" ht="15.75" thickBot="1">
      <c r="C5" t="s">
        <v>10</v>
      </c>
      <c r="D5" s="101" t="s">
        <v>289</v>
      </c>
      <c r="E5" s="102"/>
      <c r="F5" s="102"/>
      <c r="G5" s="103"/>
    </row>
    <row r="7" spans="1:17" ht="15.75" thickBot="1">
      <c r="C7" s="62" t="s">
        <v>12</v>
      </c>
      <c r="D7" s="62"/>
      <c r="E7" s="62"/>
      <c r="F7" s="62"/>
      <c r="G7" s="62"/>
    </row>
    <row r="8" spans="1:17" ht="15" customHeight="1">
      <c r="C8" s="56" t="s">
        <v>300</v>
      </c>
      <c r="D8" s="57"/>
      <c r="E8" s="57"/>
      <c r="F8" s="57"/>
      <c r="G8" s="58"/>
    </row>
    <row r="9" spans="1:17">
      <c r="C9" s="63"/>
      <c r="D9" s="107"/>
      <c r="E9" s="107"/>
      <c r="F9" s="107"/>
      <c r="G9" s="65"/>
    </row>
    <row r="10" spans="1:17">
      <c r="C10" s="63"/>
      <c r="D10" s="107"/>
      <c r="E10" s="107"/>
      <c r="F10" s="107"/>
      <c r="G10" s="65"/>
    </row>
    <row r="11" spans="1:17">
      <c r="C11" s="63"/>
      <c r="D11" s="107"/>
      <c r="E11" s="107"/>
      <c r="F11" s="107"/>
      <c r="G11" s="65"/>
    </row>
    <row r="12" spans="1:17">
      <c r="C12" s="63"/>
      <c r="D12" s="107"/>
      <c r="E12" s="107"/>
      <c r="F12" s="107"/>
      <c r="G12" s="65"/>
    </row>
    <row r="13" spans="1:17">
      <c r="C13" s="63"/>
      <c r="D13" s="107"/>
      <c r="E13" s="107"/>
      <c r="F13" s="107"/>
      <c r="G13" s="65"/>
    </row>
    <row r="14" spans="1:17">
      <c r="C14" s="63"/>
      <c r="D14" s="107"/>
      <c r="E14" s="107"/>
      <c r="F14" s="107"/>
      <c r="G14" s="65"/>
    </row>
    <row r="15" spans="1:17">
      <c r="C15" s="63"/>
      <c r="D15" s="107"/>
      <c r="E15" s="107"/>
      <c r="F15" s="107"/>
      <c r="G15" s="65"/>
    </row>
    <row r="16" spans="1:17">
      <c r="C16" s="63"/>
      <c r="D16" s="107"/>
      <c r="E16" s="107"/>
      <c r="F16" s="107"/>
      <c r="G16" s="65"/>
    </row>
    <row r="17" spans="3:14">
      <c r="C17" s="63"/>
      <c r="D17" s="107"/>
      <c r="E17" s="107"/>
      <c r="F17" s="107"/>
      <c r="G17" s="65"/>
    </row>
    <row r="18" spans="3:14">
      <c r="C18" s="63"/>
      <c r="D18" s="107"/>
      <c r="E18" s="107"/>
      <c r="F18" s="107"/>
      <c r="G18" s="65"/>
    </row>
    <row r="19" spans="3:14">
      <c r="C19" s="63"/>
      <c r="D19" s="107"/>
      <c r="E19" s="107"/>
      <c r="F19" s="107"/>
      <c r="G19" s="65"/>
    </row>
    <row r="20" spans="3:14" ht="7.5" customHeight="1">
      <c r="C20" s="63"/>
      <c r="D20" s="107"/>
      <c r="E20" s="107"/>
      <c r="F20" s="107"/>
      <c r="G20" s="65"/>
    </row>
    <row r="21" spans="3:14" ht="15" hidden="1" customHeight="1">
      <c r="C21" s="63"/>
      <c r="D21" s="107"/>
      <c r="E21" s="107"/>
      <c r="F21" s="107"/>
      <c r="G21" s="65"/>
    </row>
    <row r="22" spans="3:14" ht="15" hidden="1" customHeight="1">
      <c r="C22" s="63"/>
      <c r="D22" s="107"/>
      <c r="E22" s="107"/>
      <c r="F22" s="107"/>
      <c r="G22" s="65"/>
    </row>
    <row r="23" spans="3:14" ht="15" hidden="1" customHeight="1">
      <c r="C23" s="63"/>
      <c r="D23" s="107"/>
      <c r="E23" s="107"/>
      <c r="F23" s="107"/>
      <c r="G23" s="65"/>
    </row>
    <row r="24" spans="3:14" ht="15" hidden="1" customHeight="1">
      <c r="C24" s="63"/>
      <c r="D24" s="107"/>
      <c r="E24" s="107"/>
      <c r="F24" s="107"/>
      <c r="G24" s="65"/>
    </row>
    <row r="25" spans="3:14" ht="15" hidden="1" customHeight="1">
      <c r="C25" s="63"/>
      <c r="D25" s="107"/>
      <c r="E25" s="107"/>
      <c r="F25" s="107"/>
      <c r="G25" s="65"/>
    </row>
    <row r="26" spans="3:14" ht="15.75" thickBot="1">
      <c r="C26" s="59"/>
      <c r="D26" s="60"/>
      <c r="E26" s="60"/>
      <c r="F26" s="60"/>
      <c r="G26" s="61"/>
    </row>
    <row r="27" spans="3:14" ht="15.75" thickBot="1"/>
    <row r="28" spans="3:14" ht="50.25" customHeight="1" thickBot="1">
      <c r="C28" s="10" t="s">
        <v>9</v>
      </c>
      <c r="D28" s="66"/>
      <c r="E28" s="67"/>
      <c r="F28" s="67"/>
      <c r="G28" s="68"/>
    </row>
    <row r="29" spans="3:14" ht="15.75" customHeight="1" thickBot="1">
      <c r="C29" s="72" t="s">
        <v>1</v>
      </c>
      <c r="D29" s="72" t="s">
        <v>2</v>
      </c>
      <c r="E29" s="9" t="s">
        <v>3</v>
      </c>
      <c r="F29" s="9" t="s">
        <v>4</v>
      </c>
      <c r="G29" s="72" t="s">
        <v>297</v>
      </c>
      <c r="H29" s="83" t="s">
        <v>13</v>
      </c>
      <c r="I29" s="84"/>
      <c r="J29" s="84"/>
      <c r="K29" s="84"/>
      <c r="L29" s="84"/>
      <c r="M29" s="84"/>
      <c r="N29" s="84"/>
    </row>
    <row r="30" spans="3:14" ht="15.75" customHeight="1" thickBot="1">
      <c r="C30" s="73"/>
      <c r="D30" s="73"/>
      <c r="E30" s="1" t="s">
        <v>282</v>
      </c>
      <c r="F30" s="1" t="s">
        <v>298</v>
      </c>
      <c r="G30" s="73"/>
      <c r="H30" s="56" t="s">
        <v>301</v>
      </c>
      <c r="I30" s="57"/>
      <c r="J30" s="57"/>
      <c r="K30" s="57"/>
      <c r="L30" s="57"/>
      <c r="M30" s="57"/>
      <c r="N30" s="58"/>
    </row>
    <row r="31" spans="3:14" ht="39" thickBot="1">
      <c r="C31" s="11" t="s">
        <v>283</v>
      </c>
      <c r="D31" s="2" t="s">
        <v>276</v>
      </c>
      <c r="E31" s="3">
        <v>50</v>
      </c>
      <c r="F31" s="3">
        <v>50</v>
      </c>
      <c r="G31" s="3">
        <v>50</v>
      </c>
      <c r="H31" s="59"/>
      <c r="I31" s="60"/>
      <c r="J31" s="60"/>
      <c r="K31" s="60"/>
      <c r="L31" s="60"/>
      <c r="M31" s="60"/>
      <c r="N31" s="61"/>
    </row>
    <row r="32" spans="3:14" ht="15.75" thickBot="1">
      <c r="C32" s="8" t="s">
        <v>281</v>
      </c>
      <c r="D32" s="69"/>
      <c r="E32" s="70"/>
      <c r="F32" s="70"/>
      <c r="G32" s="71"/>
    </row>
    <row r="33" spans="3:17" ht="28.5" customHeight="1">
      <c r="C33" s="27"/>
      <c r="D33" s="28"/>
      <c r="E33" s="29"/>
      <c r="F33" s="29"/>
      <c r="G33" s="29"/>
      <c r="H33" s="26"/>
      <c r="I33" s="26"/>
      <c r="J33" s="26"/>
      <c r="K33" s="26"/>
      <c r="L33" s="26"/>
      <c r="M33" s="26"/>
      <c r="N33" s="26"/>
      <c r="O33" s="26"/>
      <c r="P33" s="26"/>
      <c r="Q33" s="26"/>
    </row>
    <row r="34" spans="3:17" ht="47.25" customHeight="1">
      <c r="C34" s="26"/>
      <c r="D34" s="26"/>
      <c r="E34" s="26"/>
      <c r="F34" s="26"/>
      <c r="G34" s="26"/>
      <c r="H34" s="26"/>
      <c r="I34" s="26"/>
      <c r="J34" s="26"/>
      <c r="K34" s="26"/>
      <c r="L34" s="26"/>
      <c r="M34" s="26"/>
      <c r="N34" s="26"/>
      <c r="O34" s="26"/>
      <c r="P34" s="26"/>
      <c r="Q34" s="26"/>
    </row>
    <row r="35" spans="3:17" ht="15.75" customHeight="1"/>
    <row r="38" spans="3:17" ht="28.5" customHeight="1"/>
    <row r="39" spans="3:17" ht="21.75" customHeight="1"/>
    <row r="40" spans="3:17" ht="45" customHeight="1"/>
    <row r="41" spans="3:17" ht="15.75" customHeight="1"/>
    <row r="44" spans="3:17" ht="28.5" customHeight="1"/>
  </sheetData>
  <mergeCells count="13">
    <mergeCell ref="E4:M4"/>
    <mergeCell ref="H29:N29"/>
    <mergeCell ref="H30:N31"/>
    <mergeCell ref="D5:G5"/>
    <mergeCell ref="E2:M2"/>
    <mergeCell ref="E3:M3"/>
    <mergeCell ref="C7:G7"/>
    <mergeCell ref="C8:G26"/>
    <mergeCell ref="D32:G32"/>
    <mergeCell ref="D28:G28"/>
    <mergeCell ref="C29:C30"/>
    <mergeCell ref="D29:D30"/>
    <mergeCell ref="G29:G3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Q171"/>
  <sheetViews>
    <sheetView tabSelected="1" topLeftCell="B1" workbookViewId="0">
      <selection activeCell="O26" sqref="O26"/>
    </sheetView>
  </sheetViews>
  <sheetFormatPr defaultRowHeight="15"/>
  <cols>
    <col min="1" max="1" width="9.140625" hidden="1" customWidth="1"/>
    <col min="2" max="2" width="2.7109375" customWidth="1"/>
    <col min="3" max="3" width="42.42578125" customWidth="1"/>
    <col min="4" max="4" width="13.140625" customWidth="1"/>
    <col min="5" max="5" width="12.85546875" customWidth="1"/>
    <col min="6" max="6" width="12.5703125" customWidth="1"/>
    <col min="7" max="7" width="12.7109375" customWidth="1"/>
    <col min="14" max="15" width="16.28515625" customWidth="1"/>
    <col min="16" max="16" width="16.42578125" customWidth="1"/>
    <col min="17" max="17" width="36" style="40" customWidth="1"/>
  </cols>
  <sheetData>
    <row r="1" spans="1:17" ht="15.75" thickBot="1">
      <c r="D1" t="s">
        <v>11</v>
      </c>
      <c r="E1" t="s">
        <v>0</v>
      </c>
      <c r="Q1"/>
    </row>
    <row r="2" spans="1:17" ht="15.75" thickBot="1">
      <c r="C2" t="str">
        <f>+'[3]програм 14'!$B$2</f>
        <v xml:space="preserve"> ЈЛС</v>
      </c>
      <c r="D2" s="22" t="e">
        <f>+'[3]програм 14'!$C$2</f>
        <v>#N/A</v>
      </c>
      <c r="E2" s="104" t="str">
        <f>+'[3]програм 14'!$D$2</f>
        <v>ОПШТИНА БАЧКА ПАЛАНКА</v>
      </c>
      <c r="F2" s="105"/>
      <c r="G2" s="105"/>
      <c r="H2" s="105"/>
      <c r="I2" s="105"/>
      <c r="J2" s="105"/>
      <c r="K2" s="105"/>
      <c r="L2" s="105"/>
      <c r="M2" s="106"/>
      <c r="Q2" t="s">
        <v>274</v>
      </c>
    </row>
    <row r="3" spans="1:17" ht="30.75" thickBot="1">
      <c r="C3" t="s">
        <v>5</v>
      </c>
      <c r="D3" s="23" t="s">
        <v>43</v>
      </c>
      <c r="E3" s="75" t="s">
        <v>21</v>
      </c>
      <c r="F3" s="81"/>
      <c r="G3" s="81"/>
      <c r="H3" s="81"/>
      <c r="I3" s="81"/>
      <c r="J3" s="81"/>
      <c r="K3" s="81"/>
      <c r="L3" s="81"/>
      <c r="M3" s="82"/>
      <c r="N3" s="31" t="s">
        <v>291</v>
      </c>
      <c r="O3" s="31" t="s">
        <v>292</v>
      </c>
      <c r="P3" s="31" t="s">
        <v>302</v>
      </c>
      <c r="Q3" s="31" t="s">
        <v>275</v>
      </c>
    </row>
    <row r="4" spans="1:17" ht="15.75" thickBot="1">
      <c r="A4" s="12" t="str">
        <f>CONCATENATE(D3,"-",D4)</f>
        <v>1301-0004</v>
      </c>
      <c r="C4" t="s">
        <v>98</v>
      </c>
      <c r="D4" s="23" t="s">
        <v>51</v>
      </c>
      <c r="E4" s="75" t="s">
        <v>80</v>
      </c>
      <c r="F4" s="81"/>
      <c r="G4" s="81"/>
      <c r="H4" s="81"/>
      <c r="I4" s="81"/>
      <c r="J4" s="81"/>
      <c r="K4" s="81"/>
      <c r="L4" s="81"/>
      <c r="M4" s="82"/>
      <c r="N4" s="24">
        <v>71291</v>
      </c>
      <c r="O4" s="24">
        <v>85423</v>
      </c>
      <c r="P4" s="24">
        <v>32464</v>
      </c>
      <c r="Q4" s="25">
        <f>P4/O4</f>
        <v>0.38003816302400995</v>
      </c>
    </row>
    <row r="5" spans="1:17" ht="15.75" thickBot="1">
      <c r="C5" t="s">
        <v>10</v>
      </c>
      <c r="D5" s="101" t="s">
        <v>313</v>
      </c>
      <c r="E5" s="102"/>
      <c r="F5" s="102"/>
      <c r="G5" s="103"/>
      <c r="Q5"/>
    </row>
    <row r="6" spans="1:17">
      <c r="Q6"/>
    </row>
    <row r="7" spans="1:17" ht="15.75" thickBot="1">
      <c r="C7" s="62" t="s">
        <v>12</v>
      </c>
      <c r="D7" s="62"/>
      <c r="E7" s="62"/>
      <c r="F7" s="62"/>
      <c r="G7" s="62"/>
      <c r="Q7"/>
    </row>
    <row r="8" spans="1:17" ht="15" customHeight="1">
      <c r="C8" s="56" t="s">
        <v>303</v>
      </c>
      <c r="D8" s="57"/>
      <c r="E8" s="57"/>
      <c r="F8" s="57"/>
      <c r="G8" s="58"/>
      <c r="Q8"/>
    </row>
    <row r="9" spans="1:17">
      <c r="C9" s="63"/>
      <c r="D9" s="64"/>
      <c r="E9" s="64"/>
      <c r="F9" s="64"/>
      <c r="G9" s="65"/>
      <c r="Q9"/>
    </row>
    <row r="10" spans="1:17">
      <c r="C10" s="63"/>
      <c r="D10" s="64"/>
      <c r="E10" s="64"/>
      <c r="F10" s="64"/>
      <c r="G10" s="65"/>
      <c r="Q10"/>
    </row>
    <row r="11" spans="1:17">
      <c r="C11" s="63"/>
      <c r="D11" s="64"/>
      <c r="E11" s="64"/>
      <c r="F11" s="64"/>
      <c r="G11" s="65"/>
      <c r="Q11"/>
    </row>
    <row r="12" spans="1:17">
      <c r="C12" s="63"/>
      <c r="D12" s="64"/>
      <c r="E12" s="64"/>
      <c r="F12" s="64"/>
      <c r="G12" s="65"/>
      <c r="Q12"/>
    </row>
    <row r="13" spans="1:17">
      <c r="C13" s="63"/>
      <c r="D13" s="64"/>
      <c r="E13" s="64"/>
      <c r="F13" s="64"/>
      <c r="G13" s="65"/>
      <c r="J13" s="13"/>
      <c r="Q13"/>
    </row>
    <row r="14" spans="1:17">
      <c r="C14" s="63"/>
      <c r="D14" s="64"/>
      <c r="E14" s="64"/>
      <c r="F14" s="64"/>
      <c r="G14" s="65"/>
      <c r="Q14"/>
    </row>
    <row r="15" spans="1:17">
      <c r="C15" s="63"/>
      <c r="D15" s="64"/>
      <c r="E15" s="64"/>
      <c r="F15" s="64"/>
      <c r="G15" s="65"/>
      <c r="Q15"/>
    </row>
    <row r="16" spans="1:17">
      <c r="C16" s="63"/>
      <c r="D16" s="64"/>
      <c r="E16" s="64"/>
      <c r="F16" s="64"/>
      <c r="G16" s="65"/>
      <c r="Q16"/>
    </row>
    <row r="17" spans="3:17">
      <c r="C17" s="63"/>
      <c r="D17" s="64"/>
      <c r="E17" s="64"/>
      <c r="F17" s="64"/>
      <c r="G17" s="65"/>
      <c r="Q17"/>
    </row>
    <row r="18" spans="3:17">
      <c r="C18" s="63"/>
      <c r="D18" s="64"/>
      <c r="E18" s="64"/>
      <c r="F18" s="64"/>
      <c r="G18" s="65"/>
      <c r="Q18"/>
    </row>
    <row r="19" spans="3:17">
      <c r="C19" s="63"/>
      <c r="D19" s="64"/>
      <c r="E19" s="64"/>
      <c r="F19" s="64"/>
      <c r="G19" s="65"/>
      <c r="Q19"/>
    </row>
    <row r="20" spans="3:17" ht="7.5" customHeight="1">
      <c r="C20" s="63"/>
      <c r="D20" s="64"/>
      <c r="E20" s="64"/>
      <c r="F20" s="64"/>
      <c r="G20" s="65"/>
      <c r="Q20"/>
    </row>
    <row r="21" spans="3:17" ht="15" hidden="1" customHeight="1">
      <c r="C21" s="63"/>
      <c r="D21" s="64"/>
      <c r="E21" s="64"/>
      <c r="F21" s="64"/>
      <c r="G21" s="65"/>
      <c r="Q21"/>
    </row>
    <row r="22" spans="3:17" ht="15" hidden="1" customHeight="1">
      <c r="C22" s="63"/>
      <c r="D22" s="64"/>
      <c r="E22" s="64"/>
      <c r="F22" s="64"/>
      <c r="G22" s="65"/>
      <c r="Q22"/>
    </row>
    <row r="23" spans="3:17" ht="15" hidden="1" customHeight="1">
      <c r="C23" s="63"/>
      <c r="D23" s="64"/>
      <c r="E23" s="64"/>
      <c r="F23" s="64"/>
      <c r="G23" s="65"/>
      <c r="Q23"/>
    </row>
    <row r="24" spans="3:17" ht="15" hidden="1" customHeight="1">
      <c r="C24" s="63"/>
      <c r="D24" s="64"/>
      <c r="E24" s="64"/>
      <c r="F24" s="64"/>
      <c r="G24" s="65"/>
      <c r="Q24"/>
    </row>
    <row r="25" spans="3:17" ht="15" hidden="1" customHeight="1">
      <c r="C25" s="63"/>
      <c r="D25" s="64"/>
      <c r="E25" s="64"/>
      <c r="F25" s="64"/>
      <c r="G25" s="65"/>
      <c r="Q25"/>
    </row>
    <row r="26" spans="3:17" ht="15.75" thickBot="1">
      <c r="C26" s="59"/>
      <c r="D26" s="60"/>
      <c r="E26" s="60"/>
      <c r="F26" s="60"/>
      <c r="G26" s="61"/>
      <c r="Q26"/>
    </row>
    <row r="27" spans="3:17" ht="15.75" thickBot="1">
      <c r="Q27"/>
    </row>
    <row r="28" spans="3:17" ht="50.25" customHeight="1" thickBot="1">
      <c r="C28" s="10" t="s">
        <v>9</v>
      </c>
      <c r="D28" s="66" t="s">
        <v>279</v>
      </c>
      <c r="E28" s="67"/>
      <c r="F28" s="67"/>
      <c r="G28" s="68"/>
      <c r="Q28"/>
    </row>
    <row r="29" spans="3:17" ht="15.75" customHeight="1" thickBot="1">
      <c r="C29" s="72" t="s">
        <v>1</v>
      </c>
      <c r="D29" s="72" t="s">
        <v>2</v>
      </c>
      <c r="E29" s="9" t="s">
        <v>3</v>
      </c>
      <c r="F29" s="9" t="s">
        <v>4</v>
      </c>
      <c r="G29" s="72" t="s">
        <v>297</v>
      </c>
      <c r="H29" s="83" t="s">
        <v>13</v>
      </c>
      <c r="I29" s="84"/>
      <c r="J29" s="84"/>
      <c r="K29" s="84"/>
      <c r="L29" s="84"/>
      <c r="M29" s="84"/>
      <c r="N29" s="84"/>
      <c r="Q29"/>
    </row>
    <row r="30" spans="3:17" ht="15.75" customHeight="1" thickBot="1">
      <c r="C30" s="73"/>
      <c r="D30" s="73"/>
      <c r="E30" s="1" t="s">
        <v>304</v>
      </c>
      <c r="F30" s="1" t="s">
        <v>298</v>
      </c>
      <c r="G30" s="73"/>
      <c r="H30" s="56"/>
      <c r="I30" s="57"/>
      <c r="J30" s="57"/>
      <c r="K30" s="57"/>
      <c r="L30" s="57"/>
      <c r="M30" s="57"/>
      <c r="N30" s="58"/>
      <c r="Q30"/>
    </row>
    <row r="31" spans="3:17" ht="15.75" thickBot="1">
      <c r="C31" s="11" t="s">
        <v>280</v>
      </c>
      <c r="D31" s="2"/>
      <c r="E31" s="32">
        <v>0.76</v>
      </c>
      <c r="F31" s="32">
        <v>0.78</v>
      </c>
      <c r="G31" s="32">
        <v>0.73</v>
      </c>
      <c r="H31" s="59"/>
      <c r="I31" s="60"/>
      <c r="J31" s="60"/>
      <c r="K31" s="60"/>
      <c r="L31" s="60"/>
      <c r="M31" s="60"/>
      <c r="N31" s="61"/>
      <c r="Q31"/>
    </row>
    <row r="32" spans="3:17" ht="28.5" customHeight="1" thickBot="1">
      <c r="C32" s="8" t="s">
        <v>281</v>
      </c>
      <c r="D32" s="69"/>
      <c r="E32" s="70"/>
      <c r="F32" s="70"/>
      <c r="G32" s="71"/>
      <c r="Q32"/>
    </row>
    <row r="33" spans="3:17" ht="28.5" customHeight="1" thickBot="1">
      <c r="C33" s="4"/>
      <c r="D33" s="5"/>
      <c r="E33" s="6"/>
      <c r="F33" s="6"/>
      <c r="G33" s="6"/>
      <c r="Q33"/>
    </row>
    <row r="34" spans="3:17" ht="47.25" customHeight="1" thickBot="1">
      <c r="C34" s="10" t="s">
        <v>9</v>
      </c>
      <c r="D34" s="66" t="s">
        <v>279</v>
      </c>
      <c r="E34" s="67"/>
      <c r="F34" s="67"/>
      <c r="G34" s="68"/>
      <c r="Q34"/>
    </row>
    <row r="35" spans="3:17" ht="15.75" customHeight="1" thickBot="1">
      <c r="C35" s="72" t="s">
        <v>1</v>
      </c>
      <c r="D35" s="72" t="s">
        <v>2</v>
      </c>
      <c r="E35" s="9" t="s">
        <v>3</v>
      </c>
      <c r="F35" s="9" t="s">
        <v>4</v>
      </c>
      <c r="G35" s="72" t="s">
        <v>297</v>
      </c>
      <c r="H35" s="83" t="s">
        <v>13</v>
      </c>
      <c r="I35" s="84"/>
      <c r="J35" s="84"/>
      <c r="K35" s="84"/>
      <c r="L35" s="84"/>
      <c r="M35" s="84"/>
      <c r="N35" s="84"/>
      <c r="Q35"/>
    </row>
    <row r="36" spans="3:17" ht="15.75" customHeight="1" thickBot="1">
      <c r="C36" s="73"/>
      <c r="D36" s="73"/>
      <c r="E36" s="1" t="s">
        <v>304</v>
      </c>
      <c r="F36" s="1" t="s">
        <v>298</v>
      </c>
      <c r="G36" s="73"/>
      <c r="H36" s="56"/>
      <c r="I36" s="57"/>
      <c r="J36" s="57"/>
      <c r="K36" s="57"/>
      <c r="L36" s="57"/>
      <c r="M36" s="57"/>
      <c r="N36" s="58"/>
      <c r="Q36"/>
    </row>
    <row r="37" spans="3:17" ht="26.25" thickBot="1">
      <c r="C37" s="11" t="s">
        <v>305</v>
      </c>
      <c r="D37" s="2" t="s">
        <v>276</v>
      </c>
      <c r="E37" s="3">
        <v>55</v>
      </c>
      <c r="F37" s="3">
        <v>58</v>
      </c>
      <c r="G37" s="3">
        <v>58</v>
      </c>
      <c r="H37" s="59"/>
      <c r="I37" s="60"/>
      <c r="J37" s="60"/>
      <c r="K37" s="60"/>
      <c r="L37" s="60"/>
      <c r="M37" s="60"/>
      <c r="N37" s="61"/>
      <c r="Q37"/>
    </row>
    <row r="38" spans="3:17" ht="28.5" customHeight="1" thickBot="1">
      <c r="C38" s="8" t="s">
        <v>281</v>
      </c>
      <c r="D38" s="69"/>
      <c r="E38" s="70"/>
      <c r="F38" s="70"/>
      <c r="G38" s="71"/>
      <c r="Q38"/>
    </row>
    <row r="39" spans="3:17" ht="21.75" customHeight="1">
      <c r="C39" s="4"/>
      <c r="D39" s="33"/>
      <c r="E39" s="33"/>
      <c r="F39" s="33"/>
      <c r="G39" s="33"/>
      <c r="Q39"/>
    </row>
    <row r="40" spans="3:17" ht="45" customHeight="1">
      <c r="Q40"/>
    </row>
    <row r="41" spans="3:17" ht="15.75" customHeight="1">
      <c r="Q41"/>
    </row>
    <row r="42" spans="3:17" ht="15.75" customHeight="1">
      <c r="Q42"/>
    </row>
    <row r="43" spans="3:17">
      <c r="Q43"/>
    </row>
    <row r="44" spans="3:17" ht="28.5" customHeight="1">
      <c r="Q44"/>
    </row>
    <row r="45" spans="3:17">
      <c r="Q45"/>
    </row>
    <row r="46" spans="3:17">
      <c r="Q46"/>
    </row>
    <row r="47" spans="3:17">
      <c r="Q47"/>
    </row>
    <row r="48" spans="3:17">
      <c r="Q48"/>
    </row>
    <row r="49" spans="17:17">
      <c r="Q49"/>
    </row>
    <row r="50" spans="17:17">
      <c r="Q50"/>
    </row>
    <row r="51" spans="17:17">
      <c r="Q51"/>
    </row>
    <row r="52" spans="17:17">
      <c r="Q52"/>
    </row>
    <row r="53" spans="17:17">
      <c r="Q53"/>
    </row>
    <row r="54" spans="17:17">
      <c r="Q54"/>
    </row>
    <row r="55" spans="17:17">
      <c r="Q55"/>
    </row>
    <row r="56" spans="17:17">
      <c r="Q56"/>
    </row>
    <row r="57" spans="17:17">
      <c r="Q57"/>
    </row>
    <row r="58" spans="17:17">
      <c r="Q58"/>
    </row>
    <row r="59" spans="17:17">
      <c r="Q59"/>
    </row>
    <row r="60" spans="17:17">
      <c r="Q60"/>
    </row>
    <row r="61" spans="17:17">
      <c r="Q61"/>
    </row>
    <row r="62" spans="17:17">
      <c r="Q62"/>
    </row>
    <row r="63" spans="17:17">
      <c r="Q63"/>
    </row>
    <row r="64" spans="17:17">
      <c r="Q64"/>
    </row>
    <row r="65" spans="17:17">
      <c r="Q65"/>
    </row>
    <row r="66" spans="17:17">
      <c r="Q66"/>
    </row>
    <row r="67" spans="17:17">
      <c r="Q67"/>
    </row>
    <row r="68" spans="17:17">
      <c r="Q68"/>
    </row>
    <row r="69" spans="17:17">
      <c r="Q69"/>
    </row>
    <row r="70" spans="17:17">
      <c r="Q70"/>
    </row>
    <row r="71" spans="17:17">
      <c r="Q71"/>
    </row>
    <row r="72" spans="17:17">
      <c r="Q72"/>
    </row>
    <row r="73" spans="17:17">
      <c r="Q73"/>
    </row>
    <row r="74" spans="17:17">
      <c r="Q74"/>
    </row>
    <row r="75" spans="17:17">
      <c r="Q75"/>
    </row>
    <row r="76" spans="17:17">
      <c r="Q76"/>
    </row>
    <row r="77" spans="17:17">
      <c r="Q77"/>
    </row>
    <row r="78" spans="17:17">
      <c r="Q78"/>
    </row>
    <row r="79" spans="17:17">
      <c r="Q79"/>
    </row>
    <row r="80" spans="17:17">
      <c r="Q80"/>
    </row>
    <row r="81" spans="17:17">
      <c r="Q81"/>
    </row>
    <row r="82" spans="17:17">
      <c r="Q82"/>
    </row>
    <row r="83" spans="17:17">
      <c r="Q83"/>
    </row>
    <row r="84" spans="17:17">
      <c r="Q84"/>
    </row>
    <row r="85" spans="17:17">
      <c r="Q85"/>
    </row>
    <row r="86" spans="17:17">
      <c r="Q86"/>
    </row>
    <row r="87" spans="17:17">
      <c r="Q87"/>
    </row>
    <row r="88" spans="17:17">
      <c r="Q88"/>
    </row>
    <row r="89" spans="17:17">
      <c r="Q89"/>
    </row>
    <row r="90" spans="17:17">
      <c r="Q90"/>
    </row>
    <row r="91" spans="17:17">
      <c r="Q91"/>
    </row>
    <row r="92" spans="17:17">
      <c r="Q92"/>
    </row>
    <row r="93" spans="17:17">
      <c r="Q93"/>
    </row>
    <row r="94" spans="17:17">
      <c r="Q94"/>
    </row>
    <row r="95" spans="17:17">
      <c r="Q95"/>
    </row>
    <row r="96" spans="17:17">
      <c r="Q96"/>
    </row>
    <row r="97" spans="17:17">
      <c r="Q97"/>
    </row>
    <row r="98" spans="17:17">
      <c r="Q98"/>
    </row>
    <row r="99" spans="17:17">
      <c r="Q99"/>
    </row>
    <row r="100" spans="17:17">
      <c r="Q100"/>
    </row>
    <row r="101" spans="17:17">
      <c r="Q101"/>
    </row>
    <row r="102" spans="17:17">
      <c r="Q102"/>
    </row>
    <row r="103" spans="17:17">
      <c r="Q103"/>
    </row>
    <row r="104" spans="17:17">
      <c r="Q104"/>
    </row>
    <row r="105" spans="17:17">
      <c r="Q105"/>
    </row>
    <row r="106" spans="17:17">
      <c r="Q106"/>
    </row>
    <row r="107" spans="17:17">
      <c r="Q107"/>
    </row>
    <row r="108" spans="17:17">
      <c r="Q108"/>
    </row>
    <row r="109" spans="17:17">
      <c r="Q109"/>
    </row>
    <row r="110" spans="17:17">
      <c r="Q110"/>
    </row>
    <row r="111" spans="17:17">
      <c r="Q111"/>
    </row>
    <row r="112" spans="17:17">
      <c r="Q112"/>
    </row>
    <row r="113" spans="17:17">
      <c r="Q113"/>
    </row>
    <row r="114" spans="17:17">
      <c r="Q114"/>
    </row>
    <row r="115" spans="17:17">
      <c r="Q115"/>
    </row>
    <row r="116" spans="17:17">
      <c r="Q116"/>
    </row>
    <row r="117" spans="17:17">
      <c r="Q117"/>
    </row>
    <row r="118" spans="17:17">
      <c r="Q118"/>
    </row>
    <row r="119" spans="17:17">
      <c r="Q119"/>
    </row>
    <row r="120" spans="17:17">
      <c r="Q120"/>
    </row>
    <row r="121" spans="17:17">
      <c r="Q121"/>
    </row>
    <row r="122" spans="17:17">
      <c r="Q122"/>
    </row>
    <row r="123" spans="17:17">
      <c r="Q123"/>
    </row>
    <row r="124" spans="17:17">
      <c r="Q124"/>
    </row>
    <row r="125" spans="17:17">
      <c r="Q125"/>
    </row>
    <row r="126" spans="17:17">
      <c r="Q126"/>
    </row>
    <row r="127" spans="17:17">
      <c r="Q127"/>
    </row>
    <row r="128" spans="17:17">
      <c r="Q128"/>
    </row>
    <row r="129" spans="17:17">
      <c r="Q129"/>
    </row>
    <row r="130" spans="17:17">
      <c r="Q130"/>
    </row>
    <row r="131" spans="17:17">
      <c r="Q131"/>
    </row>
    <row r="132" spans="17:17">
      <c r="Q132"/>
    </row>
    <row r="133" spans="17:17">
      <c r="Q133"/>
    </row>
    <row r="134" spans="17:17">
      <c r="Q134"/>
    </row>
    <row r="135" spans="17:17">
      <c r="Q135"/>
    </row>
    <row r="136" spans="17:17">
      <c r="Q136"/>
    </row>
    <row r="137" spans="17:17">
      <c r="Q137"/>
    </row>
    <row r="138" spans="17:17">
      <c r="Q138"/>
    </row>
    <row r="139" spans="17:17">
      <c r="Q139"/>
    </row>
    <row r="140" spans="17:17">
      <c r="Q140"/>
    </row>
    <row r="141" spans="17:17">
      <c r="Q141"/>
    </row>
    <row r="142" spans="17:17">
      <c r="Q142"/>
    </row>
    <row r="143" spans="17:17">
      <c r="Q143"/>
    </row>
    <row r="144" spans="17:17">
      <c r="Q144"/>
    </row>
    <row r="145" spans="17:17">
      <c r="Q145"/>
    </row>
    <row r="146" spans="17:17">
      <c r="Q146"/>
    </row>
    <row r="147" spans="17:17">
      <c r="Q147"/>
    </row>
    <row r="148" spans="17:17">
      <c r="Q148"/>
    </row>
    <row r="149" spans="17:17">
      <c r="Q149"/>
    </row>
    <row r="150" spans="17:17">
      <c r="Q150"/>
    </row>
    <row r="151" spans="17:17">
      <c r="Q151"/>
    </row>
    <row r="152" spans="17:17">
      <c r="Q152"/>
    </row>
    <row r="153" spans="17:17">
      <c r="Q153"/>
    </row>
    <row r="154" spans="17:17">
      <c r="Q154"/>
    </row>
    <row r="155" spans="17:17">
      <c r="Q155"/>
    </row>
    <row r="156" spans="17:17">
      <c r="Q156"/>
    </row>
    <row r="157" spans="17:17">
      <c r="Q157"/>
    </row>
    <row r="158" spans="17:17">
      <c r="Q158"/>
    </row>
    <row r="159" spans="17:17">
      <c r="Q159"/>
    </row>
    <row r="160" spans="17:17">
      <c r="Q160"/>
    </row>
    <row r="161" spans="17:17">
      <c r="Q161"/>
    </row>
    <row r="162" spans="17:17">
      <c r="Q162"/>
    </row>
    <row r="163" spans="17:17">
      <c r="Q163"/>
    </row>
    <row r="164" spans="17:17">
      <c r="Q164"/>
    </row>
    <row r="165" spans="17:17">
      <c r="Q165"/>
    </row>
    <row r="166" spans="17:17">
      <c r="Q166"/>
    </row>
    <row r="167" spans="17:17">
      <c r="Q167"/>
    </row>
    <row r="168" spans="17:17">
      <c r="Q168"/>
    </row>
    <row r="169" spans="17:17">
      <c r="Q169"/>
    </row>
    <row r="170" spans="17:17">
      <c r="Q170"/>
    </row>
    <row r="171" spans="17:17">
      <c r="Q171"/>
    </row>
  </sheetData>
  <mergeCells count="20">
    <mergeCell ref="D38:G38"/>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V44"/>
  <sheetViews>
    <sheetView topLeftCell="B1" workbookViewId="0">
      <selection activeCell="C28" sqref="C28:N32"/>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style="40" bestFit="1" customWidth="1"/>
  </cols>
  <sheetData>
    <row r="1" spans="1:22" ht="15.75" thickBot="1">
      <c r="C1" s="26"/>
      <c r="D1" s="26" t="s">
        <v>11</v>
      </c>
      <c r="E1" s="26" t="s">
        <v>0</v>
      </c>
      <c r="F1" s="26"/>
      <c r="G1" s="26"/>
      <c r="H1" s="26"/>
      <c r="I1" s="26"/>
      <c r="J1" s="26"/>
      <c r="K1" s="26"/>
      <c r="L1" s="26"/>
      <c r="M1" s="26"/>
      <c r="N1" s="26"/>
      <c r="O1" s="26"/>
      <c r="P1" s="26"/>
      <c r="Q1" s="42"/>
      <c r="R1" s="26"/>
      <c r="S1" s="26"/>
      <c r="T1" s="26"/>
      <c r="U1" s="26"/>
      <c r="V1" s="26"/>
    </row>
    <row r="2" spans="1:22" ht="15.75" thickBot="1">
      <c r="C2" s="26" t="str">
        <f>+'[4]програм 14'!$B$2</f>
        <v xml:space="preserve"> ЈЛС</v>
      </c>
      <c r="D2" s="44">
        <f>+'[4]програм 14'!$C$2</f>
        <v>205</v>
      </c>
      <c r="E2" s="111" t="str">
        <f>+'[4]програм 14'!$D$2</f>
        <v>Општина Бачка Паланка</v>
      </c>
      <c r="F2" s="112"/>
      <c r="G2" s="112"/>
      <c r="H2" s="112"/>
      <c r="I2" s="112"/>
      <c r="J2" s="112"/>
      <c r="K2" s="112"/>
      <c r="L2" s="112"/>
      <c r="M2" s="113"/>
      <c r="N2" s="26"/>
      <c r="O2" s="26"/>
      <c r="P2" s="26"/>
      <c r="Q2" s="42" t="s">
        <v>274</v>
      </c>
      <c r="R2" s="26"/>
      <c r="S2" s="26"/>
      <c r="T2" s="26"/>
      <c r="U2" s="26"/>
      <c r="V2" s="26"/>
    </row>
    <row r="3" spans="1:22" ht="15.75" thickBot="1">
      <c r="C3" s="26" t="s">
        <v>5</v>
      </c>
      <c r="D3" s="45" t="s">
        <v>43</v>
      </c>
      <c r="E3" s="114" t="s">
        <v>21</v>
      </c>
      <c r="F3" s="115"/>
      <c r="G3" s="115"/>
      <c r="H3" s="115"/>
      <c r="I3" s="115"/>
      <c r="J3" s="115"/>
      <c r="K3" s="115"/>
      <c r="L3" s="115"/>
      <c r="M3" s="116"/>
      <c r="N3" s="24" t="s">
        <v>291</v>
      </c>
      <c r="O3" s="24" t="s">
        <v>292</v>
      </c>
      <c r="P3" s="24" t="s">
        <v>293</v>
      </c>
      <c r="Q3" s="46" t="s">
        <v>275</v>
      </c>
      <c r="R3" s="26"/>
      <c r="S3" s="26"/>
      <c r="T3" s="26"/>
      <c r="U3" s="26"/>
      <c r="V3" s="26"/>
    </row>
    <row r="4" spans="1:22" ht="15.75" thickBot="1">
      <c r="A4" s="12" t="str">
        <f>CONCATENATE(D3,"-",D4)</f>
        <v>1301-0005</v>
      </c>
      <c r="C4" s="26" t="s">
        <v>98</v>
      </c>
      <c r="D4" s="45" t="s">
        <v>7</v>
      </c>
      <c r="E4" s="114" t="s">
        <v>81</v>
      </c>
      <c r="F4" s="115"/>
      <c r="G4" s="115"/>
      <c r="H4" s="115"/>
      <c r="I4" s="115"/>
      <c r="J4" s="115"/>
      <c r="K4" s="115"/>
      <c r="L4" s="115"/>
      <c r="M4" s="116"/>
      <c r="N4" s="47">
        <v>1000</v>
      </c>
      <c r="O4" s="47">
        <v>1000</v>
      </c>
      <c r="P4" s="47">
        <v>211</v>
      </c>
      <c r="Q4" s="46">
        <f>P4/O4</f>
        <v>0.21099999999999999</v>
      </c>
      <c r="R4" s="26"/>
      <c r="S4" s="26"/>
      <c r="T4" s="26"/>
      <c r="U4" s="26"/>
      <c r="V4" s="26"/>
    </row>
    <row r="5" spans="1:22" ht="15.75" thickBot="1">
      <c r="C5" s="26" t="s">
        <v>10</v>
      </c>
      <c r="D5" s="101" t="s">
        <v>307</v>
      </c>
      <c r="E5" s="117"/>
      <c r="F5" s="117"/>
      <c r="G5" s="118"/>
      <c r="H5" s="26"/>
      <c r="I5" s="26"/>
      <c r="J5" s="26"/>
      <c r="K5" s="26"/>
      <c r="L5" s="26"/>
      <c r="M5" s="26"/>
      <c r="N5" s="26"/>
      <c r="O5" s="26"/>
      <c r="P5" s="26"/>
      <c r="Q5" s="42"/>
      <c r="R5" s="26"/>
      <c r="S5" s="26"/>
      <c r="T5" s="26"/>
      <c r="U5" s="26"/>
      <c r="V5" s="26"/>
    </row>
    <row r="6" spans="1:22">
      <c r="C6" s="26"/>
      <c r="D6" s="26"/>
      <c r="E6" s="26"/>
      <c r="F6" s="26"/>
      <c r="G6" s="26"/>
      <c r="H6" s="26"/>
      <c r="I6" s="26"/>
      <c r="J6" s="26"/>
      <c r="K6" s="26"/>
      <c r="L6" s="26"/>
      <c r="M6" s="26"/>
      <c r="N6" s="26"/>
      <c r="O6" s="26"/>
      <c r="P6" s="26"/>
      <c r="Q6" s="42"/>
      <c r="R6" s="26"/>
      <c r="S6" s="26"/>
      <c r="T6" s="26"/>
      <c r="U6" s="26"/>
      <c r="V6" s="26"/>
    </row>
    <row r="7" spans="1:22" ht="15.75" thickBot="1">
      <c r="C7" s="119" t="s">
        <v>12</v>
      </c>
      <c r="D7" s="119"/>
      <c r="E7" s="119"/>
      <c r="F7" s="119"/>
      <c r="G7" s="119"/>
      <c r="H7" s="26"/>
      <c r="I7" s="26"/>
      <c r="J7" s="26"/>
      <c r="K7" s="26"/>
      <c r="L7" s="26"/>
      <c r="M7" s="26"/>
      <c r="N7" s="26"/>
      <c r="O7" s="26"/>
      <c r="P7" s="26"/>
      <c r="Q7" s="42"/>
      <c r="R7" s="26"/>
      <c r="S7" s="26"/>
      <c r="T7" s="26"/>
      <c r="U7" s="26"/>
      <c r="V7" s="26"/>
    </row>
    <row r="8" spans="1:22" ht="15" customHeight="1">
      <c r="C8" s="56" t="s">
        <v>308</v>
      </c>
      <c r="D8" s="88"/>
      <c r="E8" s="88"/>
      <c r="F8" s="88"/>
      <c r="G8" s="89"/>
      <c r="H8" s="26"/>
      <c r="I8" s="26"/>
      <c r="J8" s="26"/>
      <c r="K8" s="26"/>
      <c r="L8" s="26"/>
      <c r="M8" s="26"/>
      <c r="N8" s="26"/>
      <c r="O8" s="26"/>
      <c r="P8" s="26"/>
      <c r="Q8" s="42"/>
      <c r="R8" s="26"/>
      <c r="S8" s="26"/>
      <c r="T8" s="26"/>
      <c r="U8" s="26"/>
      <c r="V8" s="26"/>
    </row>
    <row r="9" spans="1:22">
      <c r="C9" s="108"/>
      <c r="D9" s="109"/>
      <c r="E9" s="109"/>
      <c r="F9" s="109"/>
      <c r="G9" s="110"/>
      <c r="H9" s="26"/>
      <c r="I9" s="26"/>
      <c r="J9" s="26"/>
      <c r="K9" s="26"/>
      <c r="L9" s="26"/>
      <c r="M9" s="26"/>
      <c r="N9" s="26"/>
      <c r="O9" s="26"/>
      <c r="P9" s="26"/>
      <c r="Q9" s="42"/>
      <c r="R9" s="26"/>
      <c r="S9" s="26"/>
      <c r="T9" s="26"/>
      <c r="U9" s="26"/>
      <c r="V9" s="26"/>
    </row>
    <row r="10" spans="1:22">
      <c r="C10" s="108"/>
      <c r="D10" s="109"/>
      <c r="E10" s="109"/>
      <c r="F10" s="109"/>
      <c r="G10" s="110"/>
      <c r="H10" s="26"/>
      <c r="I10" s="26"/>
      <c r="J10" s="26"/>
      <c r="K10" s="26"/>
      <c r="L10" s="26"/>
      <c r="M10" s="26"/>
      <c r="N10" s="26"/>
      <c r="O10" s="26"/>
      <c r="P10" s="26"/>
      <c r="Q10" s="42"/>
      <c r="R10" s="26"/>
      <c r="S10" s="26"/>
      <c r="T10" s="26"/>
      <c r="U10" s="26"/>
      <c r="V10" s="26"/>
    </row>
    <row r="11" spans="1:22">
      <c r="C11" s="108"/>
      <c r="D11" s="109"/>
      <c r="E11" s="109"/>
      <c r="F11" s="109"/>
      <c r="G11" s="110"/>
      <c r="H11" s="26"/>
      <c r="I11" s="26"/>
      <c r="J11" s="26"/>
      <c r="K11" s="26"/>
      <c r="L11" s="26"/>
      <c r="M11" s="26"/>
      <c r="N11" s="26"/>
      <c r="O11" s="26"/>
      <c r="P11" s="26"/>
      <c r="Q11" s="42"/>
      <c r="R11" s="26"/>
      <c r="S11" s="26"/>
      <c r="T11" s="26"/>
      <c r="U11" s="26"/>
      <c r="V11" s="26"/>
    </row>
    <row r="12" spans="1:22">
      <c r="C12" s="108"/>
      <c r="D12" s="109"/>
      <c r="E12" s="109"/>
      <c r="F12" s="109"/>
      <c r="G12" s="110"/>
      <c r="H12" s="26"/>
      <c r="I12" s="26"/>
      <c r="J12" s="26"/>
      <c r="K12" s="26"/>
      <c r="L12" s="26"/>
      <c r="M12" s="26"/>
      <c r="N12" s="26"/>
      <c r="O12" s="26"/>
      <c r="P12" s="26"/>
      <c r="Q12" s="42"/>
      <c r="R12" s="26"/>
      <c r="S12" s="26"/>
      <c r="T12" s="26"/>
      <c r="U12" s="26"/>
      <c r="V12" s="26"/>
    </row>
    <row r="13" spans="1:22">
      <c r="C13" s="108"/>
      <c r="D13" s="109"/>
      <c r="E13" s="109"/>
      <c r="F13" s="109"/>
      <c r="G13" s="110"/>
      <c r="H13" s="26"/>
      <c r="I13" s="26"/>
      <c r="J13" s="30"/>
      <c r="K13" s="26"/>
      <c r="L13" s="26"/>
      <c r="M13" s="26"/>
      <c r="N13" s="26"/>
      <c r="O13" s="26"/>
      <c r="P13" s="26"/>
      <c r="Q13" s="42"/>
      <c r="R13" s="26"/>
      <c r="S13" s="26"/>
      <c r="T13" s="26"/>
      <c r="U13" s="26"/>
      <c r="V13" s="26"/>
    </row>
    <row r="14" spans="1:22">
      <c r="C14" s="108"/>
      <c r="D14" s="109"/>
      <c r="E14" s="109"/>
      <c r="F14" s="109"/>
      <c r="G14" s="110"/>
      <c r="H14" s="26"/>
      <c r="I14" s="26"/>
      <c r="J14" s="26"/>
      <c r="K14" s="26"/>
      <c r="L14" s="26"/>
      <c r="M14" s="26"/>
      <c r="N14" s="26"/>
      <c r="O14" s="26"/>
      <c r="P14" s="26"/>
      <c r="Q14" s="42"/>
      <c r="R14" s="26"/>
      <c r="S14" s="26"/>
      <c r="T14" s="26"/>
      <c r="U14" s="26"/>
      <c r="V14" s="26"/>
    </row>
    <row r="15" spans="1:22">
      <c r="C15" s="108"/>
      <c r="D15" s="109"/>
      <c r="E15" s="109"/>
      <c r="F15" s="109"/>
      <c r="G15" s="110"/>
      <c r="H15" s="26"/>
      <c r="I15" s="26"/>
      <c r="J15" s="26"/>
      <c r="K15" s="26"/>
      <c r="L15" s="26"/>
      <c r="M15" s="26"/>
      <c r="N15" s="26"/>
      <c r="O15" s="26"/>
      <c r="P15" s="26"/>
      <c r="Q15" s="42"/>
      <c r="R15" s="26"/>
      <c r="S15" s="26"/>
      <c r="T15" s="26"/>
      <c r="U15" s="26"/>
      <c r="V15" s="26"/>
    </row>
    <row r="16" spans="1:22">
      <c r="C16" s="108"/>
      <c r="D16" s="109"/>
      <c r="E16" s="109"/>
      <c r="F16" s="109"/>
      <c r="G16" s="110"/>
      <c r="H16" s="26"/>
      <c r="I16" s="26"/>
      <c r="J16" s="26"/>
      <c r="K16" s="26"/>
      <c r="L16" s="26"/>
      <c r="M16" s="26"/>
      <c r="N16" s="26"/>
      <c r="O16" s="26"/>
      <c r="P16" s="26"/>
      <c r="Q16" s="42"/>
      <c r="R16" s="26"/>
      <c r="S16" s="26"/>
      <c r="T16" s="26"/>
      <c r="U16" s="26"/>
      <c r="V16" s="26"/>
    </row>
    <row r="17" spans="3:22">
      <c r="C17" s="108"/>
      <c r="D17" s="109"/>
      <c r="E17" s="109"/>
      <c r="F17" s="109"/>
      <c r="G17" s="110"/>
      <c r="H17" s="26"/>
      <c r="I17" s="26"/>
      <c r="J17" s="26"/>
      <c r="K17" s="26"/>
      <c r="L17" s="26"/>
      <c r="M17" s="26"/>
      <c r="N17" s="26"/>
      <c r="O17" s="26"/>
      <c r="P17" s="26"/>
      <c r="Q17" s="42"/>
      <c r="R17" s="26"/>
      <c r="S17" s="26"/>
      <c r="T17" s="26"/>
      <c r="U17" s="26"/>
      <c r="V17" s="26"/>
    </row>
    <row r="18" spans="3:22">
      <c r="C18" s="108"/>
      <c r="D18" s="109"/>
      <c r="E18" s="109"/>
      <c r="F18" s="109"/>
      <c r="G18" s="110"/>
      <c r="H18" s="26"/>
      <c r="I18" s="26"/>
      <c r="J18" s="26"/>
      <c r="K18" s="26"/>
      <c r="L18" s="26"/>
      <c r="M18" s="26"/>
      <c r="N18" s="26"/>
      <c r="O18" s="26"/>
      <c r="P18" s="26"/>
      <c r="Q18" s="42"/>
      <c r="R18" s="26"/>
      <c r="S18" s="26"/>
      <c r="T18" s="26"/>
      <c r="U18" s="26"/>
      <c r="V18" s="26"/>
    </row>
    <row r="19" spans="3:22">
      <c r="C19" s="108"/>
      <c r="D19" s="109"/>
      <c r="E19" s="109"/>
      <c r="F19" s="109"/>
      <c r="G19" s="110"/>
      <c r="H19" s="26"/>
      <c r="I19" s="26"/>
      <c r="J19" s="26"/>
      <c r="K19" s="26"/>
      <c r="L19" s="26"/>
      <c r="M19" s="26"/>
      <c r="N19" s="26"/>
      <c r="O19" s="26"/>
      <c r="P19" s="26"/>
      <c r="Q19" s="42"/>
      <c r="R19" s="26"/>
      <c r="S19" s="26"/>
      <c r="T19" s="26"/>
      <c r="U19" s="26"/>
      <c r="V19" s="26"/>
    </row>
    <row r="20" spans="3:22" ht="7.5" customHeight="1">
      <c r="C20" s="108"/>
      <c r="D20" s="109"/>
      <c r="E20" s="109"/>
      <c r="F20" s="109"/>
      <c r="G20" s="110"/>
      <c r="H20" s="26"/>
      <c r="I20" s="26"/>
      <c r="J20" s="26"/>
      <c r="K20" s="26"/>
      <c r="L20" s="26"/>
      <c r="M20" s="26"/>
      <c r="N20" s="26"/>
      <c r="O20" s="26"/>
      <c r="P20" s="26"/>
      <c r="Q20" s="42"/>
      <c r="R20" s="26"/>
      <c r="S20" s="26"/>
      <c r="T20" s="26"/>
      <c r="U20" s="26"/>
      <c r="V20" s="26"/>
    </row>
    <row r="21" spans="3:22" ht="15" hidden="1" customHeight="1">
      <c r="C21" s="108"/>
      <c r="D21" s="109"/>
      <c r="E21" s="109"/>
      <c r="F21" s="109"/>
      <c r="G21" s="110"/>
      <c r="H21" s="26"/>
      <c r="I21" s="26"/>
      <c r="J21" s="26"/>
      <c r="K21" s="26"/>
      <c r="L21" s="26"/>
      <c r="M21" s="26"/>
      <c r="N21" s="26"/>
      <c r="O21" s="26"/>
      <c r="P21" s="26"/>
      <c r="Q21" s="42"/>
      <c r="R21" s="26"/>
      <c r="S21" s="26"/>
      <c r="T21" s="26"/>
      <c r="U21" s="26"/>
      <c r="V21" s="26"/>
    </row>
    <row r="22" spans="3:22" ht="15" hidden="1" customHeight="1">
      <c r="C22" s="108"/>
      <c r="D22" s="109"/>
      <c r="E22" s="109"/>
      <c r="F22" s="109"/>
      <c r="G22" s="110"/>
      <c r="H22" s="26"/>
      <c r="I22" s="26"/>
      <c r="J22" s="26"/>
      <c r="K22" s="26"/>
      <c r="L22" s="26"/>
      <c r="M22" s="26"/>
      <c r="N22" s="26"/>
      <c r="O22" s="26"/>
      <c r="P22" s="26"/>
      <c r="Q22" s="42"/>
      <c r="R22" s="26"/>
      <c r="S22" s="26"/>
      <c r="T22" s="26"/>
      <c r="U22" s="26"/>
      <c r="V22" s="26"/>
    </row>
    <row r="23" spans="3:22" ht="15" hidden="1" customHeight="1">
      <c r="C23" s="108"/>
      <c r="D23" s="109"/>
      <c r="E23" s="109"/>
      <c r="F23" s="109"/>
      <c r="G23" s="110"/>
      <c r="H23" s="26"/>
      <c r="I23" s="26"/>
      <c r="J23" s="26"/>
      <c r="K23" s="26"/>
      <c r="L23" s="26"/>
      <c r="M23" s="26"/>
      <c r="N23" s="26"/>
      <c r="O23" s="26"/>
      <c r="P23" s="26"/>
      <c r="Q23" s="42"/>
      <c r="R23" s="26"/>
      <c r="S23" s="26"/>
      <c r="T23" s="26"/>
      <c r="U23" s="26"/>
      <c r="V23" s="26"/>
    </row>
    <row r="24" spans="3:22" ht="15" hidden="1" customHeight="1">
      <c r="C24" s="108"/>
      <c r="D24" s="109"/>
      <c r="E24" s="109"/>
      <c r="F24" s="109"/>
      <c r="G24" s="110"/>
      <c r="H24" s="26"/>
      <c r="I24" s="26"/>
      <c r="J24" s="26"/>
      <c r="K24" s="26"/>
      <c r="L24" s="26"/>
      <c r="M24" s="26"/>
      <c r="N24" s="26"/>
      <c r="O24" s="26"/>
      <c r="P24" s="26"/>
      <c r="Q24" s="42"/>
      <c r="R24" s="26"/>
      <c r="S24" s="26"/>
      <c r="T24" s="26"/>
      <c r="U24" s="26"/>
      <c r="V24" s="26"/>
    </row>
    <row r="25" spans="3:22" ht="15" hidden="1" customHeight="1">
      <c r="C25" s="108"/>
      <c r="D25" s="109"/>
      <c r="E25" s="109"/>
      <c r="F25" s="109"/>
      <c r="G25" s="110"/>
      <c r="H25" s="26"/>
      <c r="I25" s="26"/>
      <c r="J25" s="26"/>
      <c r="K25" s="26"/>
      <c r="L25" s="26"/>
      <c r="M25" s="26"/>
      <c r="N25" s="26"/>
      <c r="O25" s="26"/>
      <c r="P25" s="26"/>
      <c r="Q25" s="42"/>
      <c r="R25" s="26"/>
      <c r="S25" s="26"/>
      <c r="T25" s="26"/>
      <c r="U25" s="26"/>
      <c r="V25" s="26"/>
    </row>
    <row r="26" spans="3:22" ht="15.75" thickBot="1">
      <c r="C26" s="90"/>
      <c r="D26" s="91"/>
      <c r="E26" s="91"/>
      <c r="F26" s="91"/>
      <c r="G26" s="92"/>
      <c r="H26" s="26"/>
      <c r="I26" s="26"/>
      <c r="J26" s="26"/>
      <c r="K26" s="26"/>
      <c r="L26" s="26"/>
      <c r="M26" s="26"/>
      <c r="N26" s="26"/>
      <c r="O26" s="26"/>
      <c r="P26" s="26"/>
      <c r="Q26" s="42"/>
      <c r="R26" s="26"/>
      <c r="S26" s="26"/>
      <c r="T26" s="26"/>
      <c r="U26" s="26"/>
      <c r="V26" s="26"/>
    </row>
    <row r="27" spans="3:22" ht="15.75" thickBot="1">
      <c r="C27" s="26"/>
      <c r="D27" s="26"/>
      <c r="E27" s="26"/>
      <c r="F27" s="26"/>
      <c r="G27" s="26"/>
      <c r="H27" s="26"/>
      <c r="I27" s="26"/>
      <c r="J27" s="26"/>
      <c r="K27" s="26"/>
      <c r="L27" s="26"/>
      <c r="M27" s="26"/>
      <c r="N27" s="26"/>
      <c r="O27" s="26"/>
      <c r="P27" s="26"/>
      <c r="Q27" s="42"/>
      <c r="R27" s="26"/>
      <c r="S27" s="26"/>
      <c r="T27" s="26"/>
      <c r="U27" s="26"/>
      <c r="V27" s="26"/>
    </row>
    <row r="28" spans="3:22" ht="50.25" customHeight="1" thickBot="1">
      <c r="C28" s="48" t="s">
        <v>9</v>
      </c>
      <c r="D28" s="96" t="s">
        <v>309</v>
      </c>
      <c r="E28" s="97"/>
      <c r="F28" s="97"/>
      <c r="G28" s="98"/>
      <c r="H28" s="26"/>
      <c r="I28" s="26"/>
      <c r="J28" s="26"/>
      <c r="K28" s="26"/>
      <c r="L28" s="26"/>
      <c r="M28" s="26"/>
      <c r="N28" s="26"/>
      <c r="O28" s="26"/>
      <c r="P28" s="26"/>
      <c r="Q28" s="42"/>
      <c r="R28" s="26"/>
      <c r="S28" s="26"/>
      <c r="T28" s="26"/>
      <c r="U28" s="26"/>
      <c r="V28" s="26"/>
    </row>
    <row r="29" spans="3:22" ht="15.75" customHeight="1" thickBot="1">
      <c r="C29" s="99" t="s">
        <v>1</v>
      </c>
      <c r="D29" s="99" t="s">
        <v>2</v>
      </c>
      <c r="E29" s="49" t="s">
        <v>3</v>
      </c>
      <c r="F29" s="49" t="s">
        <v>4</v>
      </c>
      <c r="G29" s="99" t="s">
        <v>297</v>
      </c>
      <c r="H29" s="85" t="s">
        <v>13</v>
      </c>
      <c r="I29" s="86"/>
      <c r="J29" s="86"/>
      <c r="K29" s="86"/>
      <c r="L29" s="86"/>
      <c r="M29" s="86"/>
      <c r="N29" s="86"/>
      <c r="O29" s="26"/>
      <c r="P29" s="26"/>
      <c r="Q29" s="42"/>
      <c r="R29" s="26"/>
      <c r="S29" s="26"/>
      <c r="T29" s="26"/>
      <c r="U29" s="26"/>
      <c r="V29" s="26"/>
    </row>
    <row r="30" spans="3:22" ht="15.75" customHeight="1" thickBot="1">
      <c r="C30" s="100"/>
      <c r="D30" s="100"/>
      <c r="E30" s="50" t="s">
        <v>310</v>
      </c>
      <c r="F30" s="50" t="s">
        <v>298</v>
      </c>
      <c r="G30" s="100"/>
      <c r="H30" s="87"/>
      <c r="I30" s="88"/>
      <c r="J30" s="88"/>
      <c r="K30" s="88"/>
      <c r="L30" s="88"/>
      <c r="M30" s="88"/>
      <c r="N30" s="89"/>
      <c r="O30" s="26"/>
      <c r="P30" s="26"/>
      <c r="Q30" s="42"/>
      <c r="R30" s="26"/>
      <c r="S30" s="26"/>
      <c r="T30" s="26"/>
      <c r="U30" s="26"/>
      <c r="V30" s="26"/>
    </row>
    <row r="31" spans="3:22" ht="15.75" thickBot="1">
      <c r="C31" s="51" t="s">
        <v>311</v>
      </c>
      <c r="D31" s="52" t="s">
        <v>277</v>
      </c>
      <c r="E31" s="53">
        <v>5</v>
      </c>
      <c r="F31" s="53">
        <v>5</v>
      </c>
      <c r="G31" s="53">
        <v>2</v>
      </c>
      <c r="H31" s="90"/>
      <c r="I31" s="91"/>
      <c r="J31" s="91"/>
      <c r="K31" s="91"/>
      <c r="L31" s="91"/>
      <c r="M31" s="91"/>
      <c r="N31" s="92"/>
      <c r="O31" s="26"/>
      <c r="P31" s="26"/>
      <c r="Q31" s="42"/>
      <c r="R31" s="26"/>
      <c r="S31" s="26"/>
      <c r="T31" s="26"/>
      <c r="U31" s="26"/>
      <c r="V31" s="26"/>
    </row>
    <row r="32" spans="3:22" ht="28.5" customHeight="1" thickBot="1">
      <c r="C32" s="54" t="s">
        <v>312</v>
      </c>
      <c r="D32" s="93"/>
      <c r="E32" s="94"/>
      <c r="F32" s="94"/>
      <c r="G32" s="95"/>
      <c r="H32" s="26"/>
      <c r="I32" s="26"/>
      <c r="J32" s="26"/>
      <c r="K32" s="26"/>
      <c r="L32" s="26"/>
      <c r="M32" s="26"/>
      <c r="N32" s="26"/>
      <c r="O32" s="26"/>
      <c r="P32" s="26"/>
      <c r="Q32" s="42"/>
      <c r="R32" s="26"/>
      <c r="S32" s="26"/>
      <c r="T32" s="26"/>
      <c r="U32" s="26"/>
      <c r="V32" s="26"/>
    </row>
    <row r="33" spans="3:22" ht="28.5" customHeight="1">
      <c r="C33" s="27"/>
      <c r="D33" s="28"/>
      <c r="E33" s="29"/>
      <c r="F33" s="29"/>
      <c r="G33" s="29"/>
      <c r="H33" s="26"/>
      <c r="I33" s="26"/>
      <c r="J33" s="26"/>
      <c r="K33" s="26"/>
      <c r="L33" s="26"/>
      <c r="M33" s="26"/>
      <c r="N33" s="26"/>
      <c r="O33" s="26"/>
      <c r="P33" s="26"/>
      <c r="Q33" s="42"/>
      <c r="R33" s="26"/>
      <c r="S33" s="26"/>
      <c r="T33" s="26"/>
      <c r="U33" s="26"/>
      <c r="V33" s="26"/>
    </row>
    <row r="34" spans="3:22" ht="47.25" customHeight="1"/>
    <row r="35" spans="3:22" ht="15.75" customHeight="1"/>
    <row r="38" spans="3:22" ht="28.5" customHeight="1"/>
    <row r="39" spans="3:22" ht="21.75" customHeight="1"/>
    <row r="40" spans="3:22" ht="45" customHeight="1"/>
    <row r="41" spans="3:22" ht="15.75" customHeight="1"/>
    <row r="44" spans="3:22" ht="28.5" customHeight="1"/>
  </sheetData>
  <mergeCells count="13">
    <mergeCell ref="D32:G32"/>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C146"/>
  <sheetViews>
    <sheetView workbookViewId="0">
      <selection activeCell="D2" sqref="D2"/>
    </sheetView>
  </sheetViews>
  <sheetFormatPr defaultRowHeight="15.75"/>
  <cols>
    <col min="1" max="2" width="9.140625" style="14"/>
    <col min="3" max="3" width="29.7109375" style="14" bestFit="1" customWidth="1"/>
    <col min="4" max="16384" width="9.140625" style="14"/>
  </cols>
  <sheetData>
    <row r="2" spans="2:3">
      <c r="B2" s="14">
        <v>1</v>
      </c>
      <c r="C2" s="14" t="s">
        <v>180</v>
      </c>
    </row>
    <row r="3" spans="2:3">
      <c r="B3" s="14">
        <v>2</v>
      </c>
      <c r="C3" s="14" t="s">
        <v>99</v>
      </c>
    </row>
    <row r="4" spans="2:3">
      <c r="B4" s="14">
        <v>3</v>
      </c>
      <c r="C4" s="14" t="s">
        <v>100</v>
      </c>
    </row>
    <row r="5" spans="2:3">
      <c r="B5" s="14">
        <v>4</v>
      </c>
      <c r="C5" s="14" t="s">
        <v>181</v>
      </c>
    </row>
    <row r="6" spans="2:3">
      <c r="B6" s="14">
        <v>5</v>
      </c>
      <c r="C6" s="14" t="s">
        <v>182</v>
      </c>
    </row>
    <row r="7" spans="2:3">
      <c r="B7" s="14">
        <v>6</v>
      </c>
      <c r="C7" s="14" t="s">
        <v>101</v>
      </c>
    </row>
    <row r="8" spans="2:3">
      <c r="B8" s="14">
        <v>7</v>
      </c>
      <c r="C8" s="14" t="s">
        <v>102</v>
      </c>
    </row>
    <row r="9" spans="2:3">
      <c r="B9" s="14">
        <v>8</v>
      </c>
      <c r="C9" s="14" t="s">
        <v>103</v>
      </c>
    </row>
    <row r="10" spans="2:3">
      <c r="B10" s="14">
        <v>9</v>
      </c>
      <c r="C10" s="14" t="s">
        <v>104</v>
      </c>
    </row>
    <row r="11" spans="2:3">
      <c r="B11" s="14">
        <v>10</v>
      </c>
      <c r="C11" s="14" t="s">
        <v>105</v>
      </c>
    </row>
    <row r="12" spans="2:3">
      <c r="B12" s="14">
        <v>11</v>
      </c>
      <c r="C12" s="14" t="s">
        <v>183</v>
      </c>
    </row>
    <row r="13" spans="2:3">
      <c r="B13" s="14">
        <v>12</v>
      </c>
      <c r="C13" s="14" t="s">
        <v>184</v>
      </c>
    </row>
    <row r="14" spans="2:3">
      <c r="B14" s="14">
        <v>13</v>
      </c>
      <c r="C14" s="14" t="s">
        <v>185</v>
      </c>
    </row>
    <row r="15" spans="2:3">
      <c r="B15" s="14">
        <v>14</v>
      </c>
      <c r="C15" s="14" t="s">
        <v>186</v>
      </c>
    </row>
    <row r="16" spans="2:3">
      <c r="B16" s="14">
        <v>15</v>
      </c>
      <c r="C16" s="14" t="s">
        <v>106</v>
      </c>
    </row>
    <row r="17" spans="2:3">
      <c r="B17" s="14">
        <v>16</v>
      </c>
      <c r="C17" s="14" t="s">
        <v>188</v>
      </c>
    </row>
    <row r="18" spans="2:3">
      <c r="B18" s="14">
        <v>17</v>
      </c>
      <c r="C18" s="14" t="s">
        <v>241</v>
      </c>
    </row>
    <row r="19" spans="2:3">
      <c r="B19" s="14">
        <v>18</v>
      </c>
      <c r="C19" s="14" t="s">
        <v>189</v>
      </c>
    </row>
    <row r="20" spans="2:3">
      <c r="B20" s="14">
        <v>19</v>
      </c>
      <c r="C20" s="14" t="s">
        <v>187</v>
      </c>
    </row>
    <row r="21" spans="2:3">
      <c r="B21" s="14">
        <v>20</v>
      </c>
      <c r="C21" s="14" t="s">
        <v>107</v>
      </c>
    </row>
    <row r="22" spans="2:3">
      <c r="B22" s="14">
        <v>21</v>
      </c>
      <c r="C22" s="14" t="s">
        <v>108</v>
      </c>
    </row>
    <row r="23" spans="2:3">
      <c r="B23" s="14">
        <v>22</v>
      </c>
      <c r="C23" s="14" t="s">
        <v>109</v>
      </c>
    </row>
    <row r="24" spans="2:3">
      <c r="B24" s="14">
        <v>23</v>
      </c>
      <c r="C24" s="14" t="s">
        <v>110</v>
      </c>
    </row>
    <row r="25" spans="2:3">
      <c r="B25" s="14">
        <v>24</v>
      </c>
      <c r="C25" s="14" t="s">
        <v>111</v>
      </c>
    </row>
    <row r="26" spans="2:3">
      <c r="B26" s="14">
        <v>25</v>
      </c>
      <c r="C26" s="14" t="s">
        <v>112</v>
      </c>
    </row>
    <row r="27" spans="2:3">
      <c r="B27" s="14">
        <v>26</v>
      </c>
      <c r="C27" s="14" t="s">
        <v>113</v>
      </c>
    </row>
    <row r="28" spans="2:3">
      <c r="B28" s="14">
        <v>27</v>
      </c>
      <c r="C28" s="14" t="s">
        <v>114</v>
      </c>
    </row>
    <row r="29" spans="2:3">
      <c r="B29" s="14">
        <v>28</v>
      </c>
      <c r="C29" s="14" t="s">
        <v>232</v>
      </c>
    </row>
    <row r="30" spans="2:3">
      <c r="B30" s="14">
        <v>29</v>
      </c>
      <c r="C30" s="14" t="s">
        <v>169</v>
      </c>
    </row>
    <row r="31" spans="2:3">
      <c r="B31" s="14">
        <v>30</v>
      </c>
      <c r="C31" s="14" t="s">
        <v>170</v>
      </c>
    </row>
    <row r="32" spans="2:3">
      <c r="B32" s="14">
        <v>31</v>
      </c>
      <c r="C32" s="14" t="s">
        <v>171</v>
      </c>
    </row>
    <row r="33" spans="2:3">
      <c r="B33" s="14">
        <v>32</v>
      </c>
      <c r="C33" s="14" t="s">
        <v>173</v>
      </c>
    </row>
    <row r="34" spans="2:3">
      <c r="B34" s="14">
        <v>33</v>
      </c>
      <c r="C34" s="14" t="s">
        <v>172</v>
      </c>
    </row>
    <row r="35" spans="2:3">
      <c r="B35" s="14">
        <v>34</v>
      </c>
      <c r="C35" s="14" t="s">
        <v>174</v>
      </c>
    </row>
    <row r="36" spans="2:3">
      <c r="B36" s="14">
        <v>35</v>
      </c>
      <c r="C36" s="14" t="s">
        <v>233</v>
      </c>
    </row>
    <row r="37" spans="2:3">
      <c r="B37" s="14">
        <v>36</v>
      </c>
      <c r="C37" s="14" t="s">
        <v>214</v>
      </c>
    </row>
    <row r="38" spans="2:3">
      <c r="B38" s="14">
        <v>37</v>
      </c>
      <c r="C38" s="14" t="s">
        <v>175</v>
      </c>
    </row>
    <row r="39" spans="2:3">
      <c r="B39" s="14">
        <v>38</v>
      </c>
      <c r="C39" s="14" t="s">
        <v>215</v>
      </c>
    </row>
    <row r="40" spans="2:3">
      <c r="B40" s="14">
        <v>39</v>
      </c>
      <c r="C40" s="14" t="s">
        <v>122</v>
      </c>
    </row>
    <row r="41" spans="2:3">
      <c r="B41" s="14">
        <v>40</v>
      </c>
      <c r="C41" s="14" t="s">
        <v>123</v>
      </c>
    </row>
    <row r="42" spans="2:3">
      <c r="B42" s="14">
        <v>41</v>
      </c>
      <c r="C42" s="14" t="s">
        <v>124</v>
      </c>
    </row>
    <row r="43" spans="2:3">
      <c r="B43" s="14">
        <v>42</v>
      </c>
      <c r="C43" s="14" t="s">
        <v>119</v>
      </c>
    </row>
    <row r="44" spans="2:3">
      <c r="B44" s="14">
        <v>43</v>
      </c>
      <c r="C44" s="14" t="s">
        <v>120</v>
      </c>
    </row>
    <row r="45" spans="2:3">
      <c r="B45" s="14">
        <v>44</v>
      </c>
      <c r="C45" s="14" t="s">
        <v>121</v>
      </c>
    </row>
    <row r="46" spans="2:3">
      <c r="B46" s="14">
        <v>45</v>
      </c>
      <c r="C46" s="14" t="s">
        <v>216</v>
      </c>
    </row>
    <row r="47" spans="2:3">
      <c r="B47" s="14">
        <v>46</v>
      </c>
      <c r="C47" s="14" t="s">
        <v>176</v>
      </c>
    </row>
    <row r="48" spans="2:3">
      <c r="B48" s="14">
        <v>47</v>
      </c>
      <c r="C48" s="14" t="s">
        <v>177</v>
      </c>
    </row>
    <row r="49" spans="2:3">
      <c r="B49" s="14">
        <v>48</v>
      </c>
      <c r="C49" s="14" t="s">
        <v>217</v>
      </c>
    </row>
    <row r="50" spans="2:3">
      <c r="B50" s="14">
        <v>49</v>
      </c>
      <c r="C50" s="14" t="s">
        <v>178</v>
      </c>
    </row>
    <row r="51" spans="2:3">
      <c r="B51" s="14">
        <v>50</v>
      </c>
      <c r="C51" s="14" t="s">
        <v>234</v>
      </c>
    </row>
    <row r="52" spans="2:3">
      <c r="B52" s="14">
        <v>51</v>
      </c>
      <c r="C52" s="14" t="s">
        <v>240</v>
      </c>
    </row>
    <row r="53" spans="2:3">
      <c r="B53" s="14">
        <v>52</v>
      </c>
      <c r="C53" s="14" t="s">
        <v>125</v>
      </c>
    </row>
    <row r="54" spans="2:3">
      <c r="B54" s="14">
        <v>53</v>
      </c>
      <c r="C54" s="14" t="s">
        <v>191</v>
      </c>
    </row>
    <row r="55" spans="2:3">
      <c r="B55" s="14">
        <v>54</v>
      </c>
      <c r="C55" s="14" t="s">
        <v>192</v>
      </c>
    </row>
    <row r="56" spans="2:3">
      <c r="B56" s="14">
        <v>55</v>
      </c>
      <c r="C56" s="14" t="s">
        <v>229</v>
      </c>
    </row>
    <row r="57" spans="2:3">
      <c r="B57" s="14">
        <v>56</v>
      </c>
      <c r="C57" s="14" t="s">
        <v>193</v>
      </c>
    </row>
    <row r="58" spans="2:3">
      <c r="B58" s="14">
        <v>57</v>
      </c>
      <c r="C58" s="14" t="s">
        <v>194</v>
      </c>
    </row>
    <row r="59" spans="2:3">
      <c r="B59" s="14">
        <v>58</v>
      </c>
      <c r="C59" s="14" t="s">
        <v>126</v>
      </c>
    </row>
    <row r="60" spans="2:3">
      <c r="B60" s="14">
        <v>59</v>
      </c>
      <c r="C60" s="14" t="s">
        <v>127</v>
      </c>
    </row>
    <row r="61" spans="2:3">
      <c r="B61" s="14">
        <v>60</v>
      </c>
      <c r="C61" s="14" t="s">
        <v>128</v>
      </c>
    </row>
    <row r="62" spans="2:3">
      <c r="B62" s="14">
        <v>61</v>
      </c>
      <c r="C62" s="14" t="s">
        <v>195</v>
      </c>
    </row>
    <row r="63" spans="2:3">
      <c r="B63" s="14">
        <v>62</v>
      </c>
      <c r="C63" s="14" t="s">
        <v>196</v>
      </c>
    </row>
    <row r="64" spans="2:3">
      <c r="B64" s="14">
        <v>63</v>
      </c>
      <c r="C64" s="14" t="s">
        <v>130</v>
      </c>
    </row>
    <row r="65" spans="2:3">
      <c r="B65" s="14">
        <v>64</v>
      </c>
      <c r="C65" s="14" t="s">
        <v>129</v>
      </c>
    </row>
    <row r="66" spans="2:3">
      <c r="B66" s="14">
        <v>65</v>
      </c>
      <c r="C66" s="14" t="s">
        <v>220</v>
      </c>
    </row>
    <row r="67" spans="2:3">
      <c r="B67" s="14">
        <v>66</v>
      </c>
      <c r="C67" s="14" t="s">
        <v>221</v>
      </c>
    </row>
    <row r="68" spans="2:3">
      <c r="B68" s="14">
        <v>67</v>
      </c>
      <c r="C68" s="14" t="s">
        <v>131</v>
      </c>
    </row>
    <row r="69" spans="2:3">
      <c r="B69" s="14">
        <v>68</v>
      </c>
      <c r="C69" s="14" t="s">
        <v>222</v>
      </c>
    </row>
    <row r="70" spans="2:3">
      <c r="B70" s="14">
        <v>69</v>
      </c>
      <c r="C70" s="14" t="s">
        <v>197</v>
      </c>
    </row>
    <row r="71" spans="2:3">
      <c r="B71" s="14">
        <v>70</v>
      </c>
      <c r="C71" s="14" t="s">
        <v>133</v>
      </c>
    </row>
    <row r="72" spans="2:3">
      <c r="B72" s="14">
        <v>71</v>
      </c>
      <c r="C72" s="14" t="s">
        <v>132</v>
      </c>
    </row>
    <row r="73" spans="2:3">
      <c r="B73" s="14">
        <v>72</v>
      </c>
      <c r="C73" s="14" t="s">
        <v>134</v>
      </c>
    </row>
    <row r="74" spans="2:3">
      <c r="B74" s="14">
        <v>73</v>
      </c>
      <c r="C74" s="14" t="s">
        <v>179</v>
      </c>
    </row>
    <row r="75" spans="2:3">
      <c r="B75" s="14">
        <v>74</v>
      </c>
      <c r="C75" s="14" t="s">
        <v>135</v>
      </c>
    </row>
    <row r="76" spans="2:3">
      <c r="B76" s="14">
        <v>75</v>
      </c>
      <c r="C76" s="14" t="s">
        <v>223</v>
      </c>
    </row>
    <row r="77" spans="2:3">
      <c r="B77" s="14">
        <v>76</v>
      </c>
      <c r="C77" s="14" t="s">
        <v>224</v>
      </c>
    </row>
    <row r="78" spans="2:3">
      <c r="B78" s="14">
        <v>77</v>
      </c>
      <c r="C78" s="14" t="s">
        <v>136</v>
      </c>
    </row>
    <row r="79" spans="2:3">
      <c r="B79" s="14">
        <v>78</v>
      </c>
      <c r="C79" s="14" t="s">
        <v>137</v>
      </c>
    </row>
    <row r="80" spans="2:3">
      <c r="B80" s="14">
        <v>79</v>
      </c>
      <c r="C80" s="14" t="s">
        <v>138</v>
      </c>
    </row>
    <row r="81" spans="2:3">
      <c r="B81" s="14">
        <v>80</v>
      </c>
      <c r="C81" s="14" t="s">
        <v>139</v>
      </c>
    </row>
    <row r="82" spans="2:3">
      <c r="B82" s="14">
        <v>81</v>
      </c>
      <c r="C82" s="14" t="s">
        <v>140</v>
      </c>
    </row>
    <row r="83" spans="2:3">
      <c r="B83" s="14">
        <v>82</v>
      </c>
      <c r="C83" s="14" t="s">
        <v>198</v>
      </c>
    </row>
    <row r="84" spans="2:3">
      <c r="B84" s="14">
        <v>83</v>
      </c>
      <c r="C84" s="14" t="s">
        <v>141</v>
      </c>
    </row>
    <row r="85" spans="2:3">
      <c r="B85" s="14">
        <v>84</v>
      </c>
      <c r="C85" s="14" t="s">
        <v>142</v>
      </c>
    </row>
    <row r="86" spans="2:3">
      <c r="B86" s="14">
        <v>85</v>
      </c>
      <c r="C86" s="14" t="s">
        <v>143</v>
      </c>
    </row>
    <row r="87" spans="2:3">
      <c r="B87" s="14">
        <v>86</v>
      </c>
      <c r="C87" s="14" t="s">
        <v>144</v>
      </c>
    </row>
    <row r="88" spans="2:3">
      <c r="B88" s="14">
        <v>87</v>
      </c>
      <c r="C88" s="14" t="s">
        <v>145</v>
      </c>
    </row>
    <row r="89" spans="2:3">
      <c r="B89" s="14">
        <v>88</v>
      </c>
      <c r="C89" s="14" t="s">
        <v>225</v>
      </c>
    </row>
    <row r="90" spans="2:3">
      <c r="B90" s="14">
        <v>89</v>
      </c>
      <c r="C90" s="14" t="s">
        <v>146</v>
      </c>
    </row>
    <row r="91" spans="2:3">
      <c r="B91" s="14">
        <v>90</v>
      </c>
      <c r="C91" s="14" t="s">
        <v>199</v>
      </c>
    </row>
    <row r="92" spans="2:3">
      <c r="B92" s="14">
        <v>91</v>
      </c>
      <c r="C92" s="14" t="s">
        <v>200</v>
      </c>
    </row>
    <row r="93" spans="2:3">
      <c r="B93" s="14">
        <v>92</v>
      </c>
      <c r="C93" s="14" t="s">
        <v>201</v>
      </c>
    </row>
    <row r="94" spans="2:3">
      <c r="B94" s="14">
        <v>93</v>
      </c>
      <c r="C94" s="14" t="s">
        <v>226</v>
      </c>
    </row>
    <row r="95" spans="2:3">
      <c r="B95" s="14">
        <v>94</v>
      </c>
      <c r="C95" s="14" t="s">
        <v>235</v>
      </c>
    </row>
    <row r="96" spans="2:3">
      <c r="B96" s="14">
        <v>95</v>
      </c>
      <c r="C96" s="14" t="s">
        <v>203</v>
      </c>
    </row>
    <row r="97" spans="2:3">
      <c r="B97" s="14">
        <v>96</v>
      </c>
      <c r="C97" s="14" t="s">
        <v>147</v>
      </c>
    </row>
    <row r="98" spans="2:3">
      <c r="B98" s="14">
        <v>97</v>
      </c>
      <c r="C98" s="14" t="s">
        <v>202</v>
      </c>
    </row>
    <row r="99" spans="2:3">
      <c r="B99" s="14">
        <v>98</v>
      </c>
      <c r="C99" s="14" t="s">
        <v>236</v>
      </c>
    </row>
    <row r="100" spans="2:3">
      <c r="B100" s="14">
        <v>99</v>
      </c>
      <c r="C100" s="14" t="s">
        <v>148</v>
      </c>
    </row>
    <row r="101" spans="2:3">
      <c r="B101" s="14">
        <v>100</v>
      </c>
      <c r="C101" s="14" t="s">
        <v>242</v>
      </c>
    </row>
    <row r="102" spans="2:3">
      <c r="B102" s="14">
        <v>101</v>
      </c>
      <c r="C102" s="14" t="s">
        <v>204</v>
      </c>
    </row>
    <row r="103" spans="2:3">
      <c r="B103" s="14">
        <v>102</v>
      </c>
      <c r="C103" s="14" t="s">
        <v>149</v>
      </c>
    </row>
    <row r="104" spans="2:3">
      <c r="B104" s="14">
        <v>103</v>
      </c>
      <c r="C104" s="14" t="s">
        <v>205</v>
      </c>
    </row>
    <row r="105" spans="2:3">
      <c r="B105" s="14">
        <v>104</v>
      </c>
      <c r="C105" s="14" t="s">
        <v>227</v>
      </c>
    </row>
    <row r="106" spans="2:3">
      <c r="B106" s="14">
        <v>105</v>
      </c>
      <c r="C106" s="14" t="s">
        <v>150</v>
      </c>
    </row>
    <row r="107" spans="2:3">
      <c r="B107" s="14">
        <v>106</v>
      </c>
      <c r="C107" s="14" t="s">
        <v>151</v>
      </c>
    </row>
    <row r="108" spans="2:3">
      <c r="B108" s="14">
        <v>107</v>
      </c>
      <c r="C108" s="14" t="s">
        <v>152</v>
      </c>
    </row>
    <row r="109" spans="2:3">
      <c r="B109" s="14">
        <v>108</v>
      </c>
      <c r="C109" s="14" t="s">
        <v>153</v>
      </c>
    </row>
    <row r="110" spans="2:3">
      <c r="B110" s="14">
        <v>109</v>
      </c>
      <c r="C110" s="14" t="s">
        <v>154</v>
      </c>
    </row>
    <row r="111" spans="2:3">
      <c r="B111" s="14">
        <v>110</v>
      </c>
      <c r="C111" s="14" t="s">
        <v>157</v>
      </c>
    </row>
    <row r="112" spans="2:3">
      <c r="B112" s="14">
        <v>111</v>
      </c>
      <c r="C112" s="14" t="s">
        <v>155</v>
      </c>
    </row>
    <row r="113" spans="2:3">
      <c r="B113" s="14">
        <v>112</v>
      </c>
      <c r="C113" s="14" t="s">
        <v>156</v>
      </c>
    </row>
    <row r="114" spans="2:3">
      <c r="B114" s="14">
        <v>113</v>
      </c>
      <c r="C114" s="14" t="s">
        <v>158</v>
      </c>
    </row>
    <row r="115" spans="2:3">
      <c r="B115" s="14">
        <v>114</v>
      </c>
      <c r="C115" s="14" t="s">
        <v>206</v>
      </c>
    </row>
    <row r="116" spans="2:3">
      <c r="B116" s="14">
        <v>115</v>
      </c>
      <c r="C116" s="14" t="s">
        <v>162</v>
      </c>
    </row>
    <row r="117" spans="2:3">
      <c r="B117" s="14">
        <v>116</v>
      </c>
      <c r="C117" s="14" t="s">
        <v>163</v>
      </c>
    </row>
    <row r="118" spans="2:3">
      <c r="B118" s="14">
        <v>117</v>
      </c>
      <c r="C118" s="14" t="s">
        <v>208</v>
      </c>
    </row>
    <row r="119" spans="2:3">
      <c r="B119" s="14">
        <v>118</v>
      </c>
      <c r="C119" s="14" t="s">
        <v>207</v>
      </c>
    </row>
    <row r="120" spans="2:3">
      <c r="B120" s="14">
        <v>119</v>
      </c>
      <c r="C120" s="14" t="s">
        <v>159</v>
      </c>
    </row>
    <row r="121" spans="2:3">
      <c r="B121" s="14">
        <v>120</v>
      </c>
      <c r="C121" s="14" t="s">
        <v>228</v>
      </c>
    </row>
    <row r="122" spans="2:3">
      <c r="B122" s="14">
        <v>121</v>
      </c>
      <c r="C122" s="14" t="s">
        <v>243</v>
      </c>
    </row>
    <row r="123" spans="2:3">
      <c r="B123" s="14">
        <v>122</v>
      </c>
      <c r="C123" s="14" t="s">
        <v>160</v>
      </c>
    </row>
    <row r="124" spans="2:3">
      <c r="B124" s="14">
        <v>123</v>
      </c>
      <c r="C124" s="14" t="s">
        <v>237</v>
      </c>
    </row>
    <row r="125" spans="2:3">
      <c r="B125" s="14">
        <v>124</v>
      </c>
      <c r="C125" s="14" t="s">
        <v>209</v>
      </c>
    </row>
    <row r="126" spans="2:3">
      <c r="B126" s="14">
        <v>125</v>
      </c>
      <c r="C126" s="14" t="s">
        <v>238</v>
      </c>
    </row>
    <row r="127" spans="2:3">
      <c r="B127" s="14">
        <v>126</v>
      </c>
      <c r="C127" s="14" t="s">
        <v>218</v>
      </c>
    </row>
    <row r="128" spans="2:3">
      <c r="B128" s="14">
        <v>127</v>
      </c>
      <c r="C128" s="14" t="s">
        <v>210</v>
      </c>
    </row>
    <row r="129" spans="2:3">
      <c r="B129" s="14">
        <v>128</v>
      </c>
      <c r="C129" s="14" t="s">
        <v>239</v>
      </c>
    </row>
    <row r="130" spans="2:3">
      <c r="B130" s="14">
        <v>129</v>
      </c>
      <c r="C130" s="14" t="s">
        <v>161</v>
      </c>
    </row>
    <row r="131" spans="2:3">
      <c r="B131" s="14">
        <v>130</v>
      </c>
      <c r="C131" s="14" t="s">
        <v>212</v>
      </c>
    </row>
    <row r="132" spans="2:3">
      <c r="B132" s="14">
        <v>131</v>
      </c>
      <c r="C132" s="14" t="s">
        <v>213</v>
      </c>
    </row>
    <row r="133" spans="2:3">
      <c r="B133" s="14">
        <v>132</v>
      </c>
      <c r="C133" s="14" t="s">
        <v>164</v>
      </c>
    </row>
    <row r="134" spans="2:3">
      <c r="B134" s="14">
        <v>133</v>
      </c>
      <c r="C134" s="14" t="s">
        <v>165</v>
      </c>
    </row>
    <row r="135" spans="2:3">
      <c r="B135" s="14">
        <v>134</v>
      </c>
      <c r="C135" s="14" t="s">
        <v>166</v>
      </c>
    </row>
    <row r="136" spans="2:3">
      <c r="B136" s="14">
        <v>135</v>
      </c>
      <c r="C136" s="14" t="s">
        <v>167</v>
      </c>
    </row>
    <row r="137" spans="2:3">
      <c r="B137" s="14">
        <v>136</v>
      </c>
      <c r="C137" s="14" t="s">
        <v>116</v>
      </c>
    </row>
    <row r="138" spans="2:3">
      <c r="B138" s="14">
        <v>137</v>
      </c>
      <c r="C138" s="14" t="s">
        <v>117</v>
      </c>
    </row>
    <row r="139" spans="2:3">
      <c r="B139" s="14">
        <v>138</v>
      </c>
      <c r="C139" s="14" t="s">
        <v>168</v>
      </c>
    </row>
    <row r="140" spans="2:3">
      <c r="B140" s="14">
        <v>139</v>
      </c>
      <c r="C140" s="14" t="s">
        <v>231</v>
      </c>
    </row>
    <row r="141" spans="2:3">
      <c r="B141" s="14">
        <v>140</v>
      </c>
      <c r="C141" s="14" t="s">
        <v>115</v>
      </c>
    </row>
    <row r="142" spans="2:3">
      <c r="B142" s="14">
        <v>141</v>
      </c>
      <c r="C142" s="14" t="s">
        <v>118</v>
      </c>
    </row>
    <row r="143" spans="2:3">
      <c r="B143" s="14">
        <v>142</v>
      </c>
      <c r="C143" s="14" t="s">
        <v>219</v>
      </c>
    </row>
    <row r="144" spans="2:3">
      <c r="B144" s="14">
        <v>143</v>
      </c>
      <c r="C144" s="14" t="s">
        <v>190</v>
      </c>
    </row>
    <row r="145" spans="2:3">
      <c r="B145" s="14">
        <v>144</v>
      </c>
      <c r="C145" s="14" t="s">
        <v>230</v>
      </c>
    </row>
    <row r="146" spans="2:3">
      <c r="B146" s="14">
        <v>145</v>
      </c>
      <c r="C146" s="14" t="s">
        <v>211</v>
      </c>
    </row>
  </sheetData>
  <autoFilter ref="C1:C146">
    <sortState ref="C2:C146">
      <sortCondition ref="C1:C146"/>
    </sortState>
  </autoFilter>
  <pageMargins left="0.7" right="0.7" top="0.75" bottom="0.75" header="0.3" footer="0.3"/>
  <pageSetup paperSize="9" scale="90" orientation="portrait" horizontalDpi="4294967294" verticalDpi="4294967294" r:id="rId1"/>
</worksheet>
</file>

<file path=xl/worksheets/sheet6.xml><?xml version="1.0" encoding="utf-8"?>
<worksheet xmlns="http://schemas.openxmlformats.org/spreadsheetml/2006/main" xmlns:r="http://schemas.openxmlformats.org/officeDocument/2006/relationships">
  <dimension ref="A1:B145"/>
  <sheetViews>
    <sheetView workbookViewId="0">
      <selection activeCell="G15" sqref="G15"/>
    </sheetView>
  </sheetViews>
  <sheetFormatPr defaultRowHeight="15"/>
  <cols>
    <col min="1" max="1" width="32.7109375" style="17" bestFit="1" customWidth="1"/>
    <col min="2" max="16384" width="9.140625" style="17"/>
  </cols>
  <sheetData>
    <row r="1" spans="1:2">
      <c r="A1" s="15" t="s">
        <v>180</v>
      </c>
      <c r="B1" s="16">
        <v>201</v>
      </c>
    </row>
    <row r="2" spans="1:2">
      <c r="A2" s="15" t="s">
        <v>99</v>
      </c>
      <c r="B2" s="16">
        <v>1</v>
      </c>
    </row>
    <row r="3" spans="1:2">
      <c r="A3" s="15" t="s">
        <v>100</v>
      </c>
      <c r="B3" s="16">
        <v>2</v>
      </c>
    </row>
    <row r="4" spans="1:2">
      <c r="A4" s="15" t="s">
        <v>181</v>
      </c>
      <c r="B4" s="16">
        <v>202</v>
      </c>
    </row>
    <row r="5" spans="1:2">
      <c r="A5" s="15" t="s">
        <v>182</v>
      </c>
      <c r="B5" s="16">
        <v>203</v>
      </c>
    </row>
    <row r="6" spans="1:2">
      <c r="A6" s="15" t="s">
        <v>101</v>
      </c>
      <c r="B6" s="16">
        <v>3</v>
      </c>
    </row>
    <row r="7" spans="1:2">
      <c r="A7" s="15" t="s">
        <v>102</v>
      </c>
      <c r="B7" s="16">
        <v>4</v>
      </c>
    </row>
    <row r="8" spans="1:2">
      <c r="A8" s="15" t="s">
        <v>103</v>
      </c>
      <c r="B8" s="16">
        <v>6</v>
      </c>
    </row>
    <row r="9" spans="1:2">
      <c r="A9" s="15" t="s">
        <v>104</v>
      </c>
      <c r="B9" s="16">
        <v>7</v>
      </c>
    </row>
    <row r="10" spans="1:2">
      <c r="A10" s="15" t="s">
        <v>105</v>
      </c>
      <c r="B10" s="16">
        <v>8</v>
      </c>
    </row>
    <row r="11" spans="1:2">
      <c r="A11" s="15" t="s">
        <v>183</v>
      </c>
      <c r="B11" s="16">
        <v>204</v>
      </c>
    </row>
    <row r="12" spans="1:2">
      <c r="A12" s="15" t="s">
        <v>184</v>
      </c>
      <c r="B12" s="16">
        <v>205</v>
      </c>
    </row>
    <row r="13" spans="1:2">
      <c r="A13" s="15" t="s">
        <v>185</v>
      </c>
      <c r="B13" s="16">
        <v>206</v>
      </c>
    </row>
    <row r="14" spans="1:2">
      <c r="A14" s="15" t="s">
        <v>186</v>
      </c>
      <c r="B14" s="16">
        <v>207</v>
      </c>
    </row>
    <row r="15" spans="1:2">
      <c r="A15" s="15" t="s">
        <v>106</v>
      </c>
      <c r="B15" s="16">
        <v>9</v>
      </c>
    </row>
    <row r="16" spans="1:2">
      <c r="A16" s="15" t="s">
        <v>188</v>
      </c>
      <c r="B16" s="16">
        <v>209</v>
      </c>
    </row>
    <row r="17" spans="1:2">
      <c r="A17" s="19" t="s">
        <v>241</v>
      </c>
      <c r="B17" s="20">
        <v>500</v>
      </c>
    </row>
    <row r="18" spans="1:2">
      <c r="A18" s="15" t="s">
        <v>189</v>
      </c>
      <c r="B18" s="16">
        <v>210</v>
      </c>
    </row>
    <row r="19" spans="1:2">
      <c r="A19" s="15" t="s">
        <v>187</v>
      </c>
      <c r="B19" s="16">
        <v>208</v>
      </c>
    </row>
    <row r="20" spans="1:2">
      <c r="A20" s="15" t="s">
        <v>107</v>
      </c>
      <c r="B20" s="16">
        <v>23</v>
      </c>
    </row>
    <row r="21" spans="1:2">
      <c r="A21" s="15" t="s">
        <v>108</v>
      </c>
      <c r="B21" s="16">
        <v>24</v>
      </c>
    </row>
    <row r="22" spans="1:2">
      <c r="A22" s="15" t="s">
        <v>109</v>
      </c>
      <c r="B22" s="16">
        <v>25</v>
      </c>
    </row>
    <row r="23" spans="1:2">
      <c r="A23" s="15" t="s">
        <v>110</v>
      </c>
      <c r="B23" s="16">
        <v>26</v>
      </c>
    </row>
    <row r="24" spans="1:2">
      <c r="A24" s="15" t="s">
        <v>111</v>
      </c>
      <c r="B24" s="16">
        <v>27</v>
      </c>
    </row>
    <row r="25" spans="1:2">
      <c r="A25" s="15" t="s">
        <v>112</v>
      </c>
      <c r="B25" s="16">
        <v>28</v>
      </c>
    </row>
    <row r="26" spans="1:2">
      <c r="A26" s="15" t="s">
        <v>113</v>
      </c>
      <c r="B26" s="16">
        <v>29</v>
      </c>
    </row>
    <row r="27" spans="1:2">
      <c r="A27" s="15" t="s">
        <v>114</v>
      </c>
      <c r="B27" s="16">
        <v>30</v>
      </c>
    </row>
    <row r="28" spans="1:2">
      <c r="A28" s="15" t="s">
        <v>232</v>
      </c>
      <c r="B28" s="16">
        <v>107</v>
      </c>
    </row>
    <row r="29" spans="1:2">
      <c r="A29" s="15" t="s">
        <v>169</v>
      </c>
      <c r="B29" s="16">
        <v>108</v>
      </c>
    </row>
    <row r="30" spans="1:2">
      <c r="A30" s="15" t="s">
        <v>170</v>
      </c>
      <c r="B30" s="16">
        <v>109</v>
      </c>
    </row>
    <row r="31" spans="1:2">
      <c r="A31" s="15" t="s">
        <v>171</v>
      </c>
      <c r="B31" s="16">
        <v>110</v>
      </c>
    </row>
    <row r="32" spans="1:2">
      <c r="A32" s="15" t="s">
        <v>173</v>
      </c>
      <c r="B32" s="16">
        <v>112</v>
      </c>
    </row>
    <row r="33" spans="1:2">
      <c r="A33" s="15" t="s">
        <v>172</v>
      </c>
      <c r="B33" s="16">
        <v>111</v>
      </c>
    </row>
    <row r="34" spans="1:2">
      <c r="A34" s="15" t="s">
        <v>174</v>
      </c>
      <c r="B34" s="16">
        <v>113</v>
      </c>
    </row>
    <row r="35" spans="1:2">
      <c r="A35" s="15" t="s">
        <v>233</v>
      </c>
      <c r="B35" s="16">
        <v>114</v>
      </c>
    </row>
    <row r="36" spans="1:2">
      <c r="A36" s="15" t="s">
        <v>214</v>
      </c>
      <c r="B36" s="16">
        <v>240</v>
      </c>
    </row>
    <row r="37" spans="1:2">
      <c r="A37" s="15" t="s">
        <v>175</v>
      </c>
      <c r="B37" s="16">
        <v>115</v>
      </c>
    </row>
    <row r="38" spans="1:2">
      <c r="A38" s="15" t="s">
        <v>215</v>
      </c>
      <c r="B38" s="16">
        <v>241</v>
      </c>
    </row>
    <row r="39" spans="1:2">
      <c r="A39" s="15" t="s">
        <v>122</v>
      </c>
      <c r="B39" s="16">
        <v>39</v>
      </c>
    </row>
    <row r="40" spans="1:2">
      <c r="A40" s="15" t="s">
        <v>123</v>
      </c>
      <c r="B40" s="16">
        <v>40</v>
      </c>
    </row>
    <row r="41" spans="1:2">
      <c r="A41" s="15" t="s">
        <v>124</v>
      </c>
      <c r="B41" s="16">
        <v>41</v>
      </c>
    </row>
    <row r="42" spans="1:2">
      <c r="A42" s="15" t="s">
        <v>119</v>
      </c>
      <c r="B42" s="16">
        <v>36</v>
      </c>
    </row>
    <row r="43" spans="1:2">
      <c r="A43" s="15" t="s">
        <v>120</v>
      </c>
      <c r="B43" s="16">
        <v>37</v>
      </c>
    </row>
    <row r="44" spans="1:2">
      <c r="A44" s="15" t="s">
        <v>121</v>
      </c>
      <c r="B44" s="16">
        <v>38</v>
      </c>
    </row>
    <row r="45" spans="1:2">
      <c r="A45" s="15" t="s">
        <v>216</v>
      </c>
      <c r="B45" s="16">
        <v>243</v>
      </c>
    </row>
    <row r="46" spans="1:2">
      <c r="A46" s="15" t="s">
        <v>176</v>
      </c>
      <c r="B46" s="16">
        <v>117</v>
      </c>
    </row>
    <row r="47" spans="1:2">
      <c r="A47" s="15" t="s">
        <v>177</v>
      </c>
      <c r="B47" s="16">
        <v>118</v>
      </c>
    </row>
    <row r="48" spans="1:2">
      <c r="A48" s="15" t="s">
        <v>217</v>
      </c>
      <c r="B48" s="16">
        <v>244</v>
      </c>
    </row>
    <row r="49" spans="1:2">
      <c r="A49" s="15" t="s">
        <v>178</v>
      </c>
      <c r="B49" s="16">
        <v>119</v>
      </c>
    </row>
    <row r="50" spans="1:2">
      <c r="A50" s="15" t="s">
        <v>234</v>
      </c>
      <c r="B50" s="16">
        <v>116</v>
      </c>
    </row>
    <row r="51" spans="1:2">
      <c r="A51" s="15" t="s">
        <v>240</v>
      </c>
      <c r="B51" s="16">
        <v>242</v>
      </c>
    </row>
    <row r="52" spans="1:2">
      <c r="A52" s="15" t="s">
        <v>125</v>
      </c>
      <c r="B52" s="16">
        <v>42</v>
      </c>
    </row>
    <row r="53" spans="1:2">
      <c r="A53" s="15" t="s">
        <v>191</v>
      </c>
      <c r="B53" s="16">
        <v>212</v>
      </c>
    </row>
    <row r="54" spans="1:2">
      <c r="A54" s="15" t="s">
        <v>192</v>
      </c>
      <c r="B54" s="16">
        <v>213</v>
      </c>
    </row>
    <row r="55" spans="1:2">
      <c r="A55" s="15" t="s">
        <v>229</v>
      </c>
      <c r="B55" s="16">
        <v>96</v>
      </c>
    </row>
    <row r="56" spans="1:2">
      <c r="A56" s="15" t="s">
        <v>193</v>
      </c>
      <c r="B56" s="16">
        <v>214</v>
      </c>
    </row>
    <row r="57" spans="1:2">
      <c r="A57" s="15" t="s">
        <v>194</v>
      </c>
      <c r="B57" s="16">
        <v>215</v>
      </c>
    </row>
    <row r="58" spans="1:2">
      <c r="A58" s="15" t="s">
        <v>126</v>
      </c>
      <c r="B58" s="16">
        <v>43</v>
      </c>
    </row>
    <row r="59" spans="1:2">
      <c r="A59" s="15" t="s">
        <v>127</v>
      </c>
      <c r="B59" s="16">
        <v>44</v>
      </c>
    </row>
    <row r="60" spans="1:2">
      <c r="A60" s="15" t="s">
        <v>128</v>
      </c>
      <c r="B60" s="16">
        <v>45</v>
      </c>
    </row>
    <row r="61" spans="1:2">
      <c r="A61" s="15" t="s">
        <v>195</v>
      </c>
      <c r="B61" s="16">
        <v>216</v>
      </c>
    </row>
    <row r="62" spans="1:2">
      <c r="A62" s="15" t="s">
        <v>196</v>
      </c>
      <c r="B62" s="16">
        <v>217</v>
      </c>
    </row>
    <row r="63" spans="1:2">
      <c r="A63" s="15" t="s">
        <v>130</v>
      </c>
      <c r="B63" s="16">
        <v>48</v>
      </c>
    </row>
    <row r="64" spans="1:2">
      <c r="A64" s="15" t="s">
        <v>129</v>
      </c>
      <c r="B64" s="16">
        <v>46</v>
      </c>
    </row>
    <row r="65" spans="1:2">
      <c r="A65" s="15" t="s">
        <v>220</v>
      </c>
      <c r="B65" s="16">
        <v>49</v>
      </c>
    </row>
    <row r="66" spans="1:2">
      <c r="A66" s="15" t="s">
        <v>221</v>
      </c>
      <c r="B66" s="16">
        <v>50</v>
      </c>
    </row>
    <row r="67" spans="1:2">
      <c r="A67" s="15" t="s">
        <v>131</v>
      </c>
      <c r="B67" s="16">
        <v>51</v>
      </c>
    </row>
    <row r="68" spans="1:2">
      <c r="A68" s="15" t="s">
        <v>222</v>
      </c>
      <c r="B68" s="16">
        <v>52</v>
      </c>
    </row>
    <row r="69" spans="1:2">
      <c r="A69" s="15" t="s">
        <v>197</v>
      </c>
      <c r="B69" s="16">
        <v>218</v>
      </c>
    </row>
    <row r="70" spans="1:2">
      <c r="A70" s="15" t="s">
        <v>133</v>
      </c>
      <c r="B70" s="16">
        <v>54</v>
      </c>
    </row>
    <row r="71" spans="1:2">
      <c r="A71" s="15" t="s">
        <v>132</v>
      </c>
      <c r="B71" s="16">
        <v>53</v>
      </c>
    </row>
    <row r="72" spans="1:2">
      <c r="A72" s="15" t="s">
        <v>134</v>
      </c>
      <c r="B72" s="16">
        <v>55</v>
      </c>
    </row>
    <row r="73" spans="1:2">
      <c r="A73" s="15" t="s">
        <v>179</v>
      </c>
      <c r="B73" s="16">
        <v>121</v>
      </c>
    </row>
    <row r="74" spans="1:2">
      <c r="A74" s="15" t="s">
        <v>135</v>
      </c>
      <c r="B74" s="16">
        <v>57</v>
      </c>
    </row>
    <row r="75" spans="1:2">
      <c r="A75" s="15" t="s">
        <v>223</v>
      </c>
      <c r="B75" s="16">
        <v>58</v>
      </c>
    </row>
    <row r="76" spans="1:2">
      <c r="A76" s="15" t="s">
        <v>224</v>
      </c>
      <c r="B76" s="16">
        <v>59</v>
      </c>
    </row>
    <row r="77" spans="1:2">
      <c r="A77" s="15" t="s">
        <v>136</v>
      </c>
      <c r="B77" s="16">
        <v>60</v>
      </c>
    </row>
    <row r="78" spans="1:2">
      <c r="A78" s="15" t="s">
        <v>137</v>
      </c>
      <c r="B78" s="16">
        <v>61</v>
      </c>
    </row>
    <row r="79" spans="1:2">
      <c r="A79" s="15" t="s">
        <v>138</v>
      </c>
      <c r="B79" s="16">
        <v>62</v>
      </c>
    </row>
    <row r="80" spans="1:2">
      <c r="A80" s="15" t="s">
        <v>139</v>
      </c>
      <c r="B80" s="16">
        <v>63</v>
      </c>
    </row>
    <row r="81" spans="1:2">
      <c r="A81" s="15" t="s">
        <v>140</v>
      </c>
      <c r="B81" s="16">
        <v>65</v>
      </c>
    </row>
    <row r="82" spans="1:2">
      <c r="A82" s="15" t="s">
        <v>198</v>
      </c>
      <c r="B82" s="16">
        <v>219</v>
      </c>
    </row>
    <row r="83" spans="1:2">
      <c r="A83" s="15" t="s">
        <v>141</v>
      </c>
      <c r="B83" s="16">
        <v>66</v>
      </c>
    </row>
    <row r="84" spans="1:2">
      <c r="A84" s="15" t="s">
        <v>142</v>
      </c>
      <c r="B84" s="16">
        <v>67</v>
      </c>
    </row>
    <row r="85" spans="1:2">
      <c r="A85" s="15" t="s">
        <v>143</v>
      </c>
      <c r="B85" s="16">
        <v>68</v>
      </c>
    </row>
    <row r="86" spans="1:2">
      <c r="A86" s="15" t="s">
        <v>144</v>
      </c>
      <c r="B86" s="16">
        <v>69</v>
      </c>
    </row>
    <row r="87" spans="1:2">
      <c r="A87" s="15" t="s">
        <v>145</v>
      </c>
      <c r="B87" s="16">
        <v>72</v>
      </c>
    </row>
    <row r="88" spans="1:2">
      <c r="A88" s="15" t="s">
        <v>225</v>
      </c>
      <c r="B88" s="16">
        <v>73</v>
      </c>
    </row>
    <row r="89" spans="1:2">
      <c r="A89" s="15" t="s">
        <v>146</v>
      </c>
      <c r="B89" s="16">
        <v>74</v>
      </c>
    </row>
    <row r="90" spans="1:2">
      <c r="A90" s="15" t="s">
        <v>199</v>
      </c>
      <c r="B90" s="16">
        <v>220</v>
      </c>
    </row>
    <row r="91" spans="1:2">
      <c r="A91" s="15" t="s">
        <v>200</v>
      </c>
      <c r="B91" s="16">
        <v>221</v>
      </c>
    </row>
    <row r="92" spans="1:2">
      <c r="A92" s="15" t="s">
        <v>201</v>
      </c>
      <c r="B92" s="16">
        <v>222</v>
      </c>
    </row>
    <row r="93" spans="1:2">
      <c r="A93" s="15" t="s">
        <v>226</v>
      </c>
      <c r="B93" s="16">
        <v>75</v>
      </c>
    </row>
    <row r="94" spans="1:2">
      <c r="A94" s="15" t="s">
        <v>235</v>
      </c>
      <c r="B94" s="16">
        <v>223</v>
      </c>
    </row>
    <row r="95" spans="1:2">
      <c r="A95" s="15" t="s">
        <v>203</v>
      </c>
      <c r="B95" s="16">
        <v>225</v>
      </c>
    </row>
    <row r="96" spans="1:2">
      <c r="A96" s="15" t="s">
        <v>147</v>
      </c>
      <c r="B96" s="16">
        <v>76</v>
      </c>
    </row>
    <row r="97" spans="1:2">
      <c r="A97" s="15" t="s">
        <v>202</v>
      </c>
      <c r="B97" s="16">
        <v>224</v>
      </c>
    </row>
    <row r="98" spans="1:2">
      <c r="A98" s="15" t="s">
        <v>236</v>
      </c>
      <c r="B98" s="16">
        <v>226</v>
      </c>
    </row>
    <row r="99" spans="1:2">
      <c r="A99" s="15" t="s">
        <v>148</v>
      </c>
      <c r="B99" s="16">
        <v>77</v>
      </c>
    </row>
    <row r="100" spans="1:2">
      <c r="A100" s="15" t="s">
        <v>242</v>
      </c>
      <c r="B100" s="16">
        <v>78</v>
      </c>
    </row>
    <row r="101" spans="1:2">
      <c r="A101" s="15" t="s">
        <v>204</v>
      </c>
      <c r="B101" s="16">
        <v>227</v>
      </c>
    </row>
    <row r="102" spans="1:2">
      <c r="A102" s="15" t="s">
        <v>149</v>
      </c>
      <c r="B102" s="16">
        <v>79</v>
      </c>
    </row>
    <row r="103" spans="1:2">
      <c r="A103" s="15" t="s">
        <v>205</v>
      </c>
      <c r="B103" s="16">
        <v>228</v>
      </c>
    </row>
    <row r="104" spans="1:2">
      <c r="A104" s="15" t="s">
        <v>227</v>
      </c>
      <c r="B104" s="16">
        <v>80</v>
      </c>
    </row>
    <row r="105" spans="1:2">
      <c r="A105" s="15" t="s">
        <v>150</v>
      </c>
      <c r="B105" s="16">
        <v>81</v>
      </c>
    </row>
    <row r="106" spans="1:2">
      <c r="A106" s="15" t="s">
        <v>151</v>
      </c>
      <c r="B106" s="16">
        <v>82</v>
      </c>
    </row>
    <row r="107" spans="1:2">
      <c r="A107" s="15" t="s">
        <v>152</v>
      </c>
      <c r="B107" s="16">
        <v>83</v>
      </c>
    </row>
    <row r="108" spans="1:2">
      <c r="A108" s="15" t="s">
        <v>153</v>
      </c>
      <c r="B108" s="16">
        <v>84</v>
      </c>
    </row>
    <row r="109" spans="1:2">
      <c r="A109" s="15" t="s">
        <v>154</v>
      </c>
      <c r="B109" s="16">
        <v>85</v>
      </c>
    </row>
    <row r="110" spans="1:2">
      <c r="A110" s="15" t="s">
        <v>157</v>
      </c>
      <c r="B110" s="16">
        <v>88</v>
      </c>
    </row>
    <row r="111" spans="1:2">
      <c r="A111" s="15" t="s">
        <v>155</v>
      </c>
      <c r="B111" s="16">
        <v>86</v>
      </c>
    </row>
    <row r="112" spans="1:2">
      <c r="A112" s="15" t="s">
        <v>156</v>
      </c>
      <c r="B112" s="16">
        <v>87</v>
      </c>
    </row>
    <row r="113" spans="1:2">
      <c r="A113" s="15" t="s">
        <v>158</v>
      </c>
      <c r="B113" s="16">
        <v>89</v>
      </c>
    </row>
    <row r="114" spans="1:2">
      <c r="A114" s="15" t="s">
        <v>206</v>
      </c>
      <c r="B114" s="16">
        <v>229</v>
      </c>
    </row>
    <row r="115" spans="1:2">
      <c r="A115" s="15" t="s">
        <v>162</v>
      </c>
      <c r="B115" s="16">
        <v>97</v>
      </c>
    </row>
    <row r="116" spans="1:2">
      <c r="A116" s="15" t="s">
        <v>163</v>
      </c>
      <c r="B116" s="16">
        <v>98</v>
      </c>
    </row>
    <row r="117" spans="1:2">
      <c r="A117" s="15" t="s">
        <v>208</v>
      </c>
      <c r="B117" s="16">
        <v>231</v>
      </c>
    </row>
    <row r="118" spans="1:2">
      <c r="A118" s="15" t="s">
        <v>207</v>
      </c>
      <c r="B118" s="16">
        <v>230</v>
      </c>
    </row>
    <row r="119" spans="1:2">
      <c r="A119" s="15" t="s">
        <v>159</v>
      </c>
      <c r="B119" s="16">
        <v>91</v>
      </c>
    </row>
    <row r="120" spans="1:2">
      <c r="A120" s="15" t="s">
        <v>228</v>
      </c>
      <c r="B120" s="16">
        <v>92</v>
      </c>
    </row>
    <row r="121" spans="1:2">
      <c r="A121" s="15" t="s">
        <v>243</v>
      </c>
      <c r="B121" s="16">
        <v>93</v>
      </c>
    </row>
    <row r="122" spans="1:2">
      <c r="A122" s="15" t="s">
        <v>160</v>
      </c>
      <c r="B122" s="16">
        <v>94</v>
      </c>
    </row>
    <row r="123" spans="1:2">
      <c r="A123" s="15" t="s">
        <v>237</v>
      </c>
      <c r="B123" s="16">
        <v>232</v>
      </c>
    </row>
    <row r="124" spans="1:2">
      <c r="A124" s="15" t="s">
        <v>209</v>
      </c>
      <c r="B124" s="16">
        <v>233</v>
      </c>
    </row>
    <row r="125" spans="1:2">
      <c r="A125" s="15" t="s">
        <v>238</v>
      </c>
      <c r="B125" s="16">
        <v>234</v>
      </c>
    </row>
    <row r="126" spans="1:2">
      <c r="A126" s="18" t="s">
        <v>218</v>
      </c>
      <c r="B126" s="16">
        <v>250</v>
      </c>
    </row>
    <row r="127" spans="1:2">
      <c r="A127" s="15" t="s">
        <v>210</v>
      </c>
      <c r="B127" s="16">
        <v>235</v>
      </c>
    </row>
    <row r="128" spans="1:2">
      <c r="A128" s="15" t="s">
        <v>239</v>
      </c>
      <c r="B128" s="16">
        <v>236</v>
      </c>
    </row>
    <row r="129" spans="1:2">
      <c r="A129" s="15" t="s">
        <v>161</v>
      </c>
      <c r="B129" s="16">
        <v>95</v>
      </c>
    </row>
    <row r="130" spans="1:2">
      <c r="A130" s="15" t="s">
        <v>212</v>
      </c>
      <c r="B130" s="16">
        <v>238</v>
      </c>
    </row>
    <row r="131" spans="1:2">
      <c r="A131" s="15" t="s">
        <v>213</v>
      </c>
      <c r="B131" s="16">
        <v>239</v>
      </c>
    </row>
    <row r="132" spans="1:2">
      <c r="A132" s="15" t="s">
        <v>164</v>
      </c>
      <c r="B132" s="16">
        <v>101</v>
      </c>
    </row>
    <row r="133" spans="1:2">
      <c r="A133" s="15" t="s">
        <v>165</v>
      </c>
      <c r="B133" s="16">
        <v>102</v>
      </c>
    </row>
    <row r="134" spans="1:2">
      <c r="A134" s="15" t="s">
        <v>166</v>
      </c>
      <c r="B134" s="16">
        <v>103</v>
      </c>
    </row>
    <row r="135" spans="1:2">
      <c r="A135" s="15" t="s">
        <v>167</v>
      </c>
      <c r="B135" s="16">
        <v>104</v>
      </c>
    </row>
    <row r="136" spans="1:2">
      <c r="A136" s="15" t="s">
        <v>116</v>
      </c>
      <c r="B136" s="16">
        <v>32</v>
      </c>
    </row>
    <row r="137" spans="1:2">
      <c r="A137" s="15" t="s">
        <v>117</v>
      </c>
      <c r="B137" s="16">
        <v>33</v>
      </c>
    </row>
    <row r="138" spans="1:2">
      <c r="A138" s="15" t="s">
        <v>168</v>
      </c>
      <c r="B138" s="16">
        <v>105</v>
      </c>
    </row>
    <row r="139" spans="1:2">
      <c r="A139" s="15" t="s">
        <v>231</v>
      </c>
      <c r="B139" s="16">
        <v>100</v>
      </c>
    </row>
    <row r="140" spans="1:2">
      <c r="A140" s="15" t="s">
        <v>115</v>
      </c>
      <c r="B140" s="16">
        <v>31</v>
      </c>
    </row>
    <row r="141" spans="1:2">
      <c r="A141" s="15" t="s">
        <v>118</v>
      </c>
      <c r="B141" s="16">
        <v>35</v>
      </c>
    </row>
    <row r="142" spans="1:2">
      <c r="A142" s="15" t="s">
        <v>219</v>
      </c>
      <c r="B142" s="16">
        <v>34</v>
      </c>
    </row>
    <row r="143" spans="1:2">
      <c r="A143" s="15" t="s">
        <v>190</v>
      </c>
      <c r="B143" s="16">
        <v>211</v>
      </c>
    </row>
    <row r="144" spans="1:2">
      <c r="A144" s="15" t="s">
        <v>230</v>
      </c>
      <c r="B144" s="16">
        <v>99</v>
      </c>
    </row>
    <row r="145" spans="1:2">
      <c r="A145" s="15" t="s">
        <v>211</v>
      </c>
      <c r="B145" s="16">
        <v>237</v>
      </c>
    </row>
  </sheetData>
  <sortState ref="A1:B145">
    <sortCondition ref="A1:A145"/>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N270"/>
  <sheetViews>
    <sheetView zoomScale="80" zoomScaleNormal="80" workbookViewId="0">
      <selection activeCell="M72" sqref="M72"/>
    </sheetView>
  </sheetViews>
  <sheetFormatPr defaultRowHeight="15"/>
  <cols>
    <col min="3" max="3" width="69.85546875" bestFit="1" customWidth="1"/>
    <col min="13" max="13" width="10.5703125" bestFit="1" customWidth="1"/>
    <col min="14" max="14" width="93.85546875" bestFit="1" customWidth="1"/>
  </cols>
  <sheetData>
    <row r="2" spans="2:14">
      <c r="B2" s="7" t="s">
        <v>33</v>
      </c>
      <c r="C2" t="s">
        <v>272</v>
      </c>
      <c r="K2" s="7" t="s">
        <v>33</v>
      </c>
      <c r="L2" s="7" t="s">
        <v>48</v>
      </c>
      <c r="M2" t="str">
        <f>+CONCATENATE(K2,"-",L2)</f>
        <v>1101-0001</v>
      </c>
      <c r="N2" t="s">
        <v>244</v>
      </c>
    </row>
    <row r="3" spans="2:14">
      <c r="B3" s="7" t="s">
        <v>32</v>
      </c>
      <c r="C3" t="s">
        <v>14</v>
      </c>
      <c r="K3" s="7" t="s">
        <v>33</v>
      </c>
      <c r="L3" s="7" t="s">
        <v>49</v>
      </c>
      <c r="M3" t="str">
        <f t="shared" ref="M3:M6" si="0">+CONCATENATE(K3,"-",L3)</f>
        <v>1101-0002</v>
      </c>
      <c r="N3" t="s">
        <v>245</v>
      </c>
    </row>
    <row r="4" spans="2:14">
      <c r="B4" s="7" t="s">
        <v>34</v>
      </c>
      <c r="C4" t="s">
        <v>15</v>
      </c>
      <c r="K4" s="7" t="s">
        <v>33</v>
      </c>
      <c r="L4" s="7" t="s">
        <v>50</v>
      </c>
      <c r="M4" t="str">
        <f t="shared" si="0"/>
        <v>1101-0003</v>
      </c>
      <c r="N4" t="s">
        <v>47</v>
      </c>
    </row>
    <row r="5" spans="2:14">
      <c r="B5" s="7" t="s">
        <v>35</v>
      </c>
      <c r="C5" t="s">
        <v>16</v>
      </c>
      <c r="K5" s="7" t="s">
        <v>33</v>
      </c>
      <c r="L5" s="7" t="s">
        <v>51</v>
      </c>
      <c r="M5" t="str">
        <f t="shared" si="0"/>
        <v>1101-0004</v>
      </c>
      <c r="N5" t="s">
        <v>246</v>
      </c>
    </row>
    <row r="6" spans="2:14">
      <c r="B6" s="12" t="s">
        <v>30</v>
      </c>
      <c r="C6" t="s">
        <v>17</v>
      </c>
      <c r="K6" t="s">
        <v>33</v>
      </c>
      <c r="L6" s="7" t="s">
        <v>7</v>
      </c>
      <c r="M6" t="str">
        <f t="shared" si="0"/>
        <v>1101-0005</v>
      </c>
      <c r="N6" t="s">
        <v>247</v>
      </c>
    </row>
    <row r="7" spans="2:14">
      <c r="B7" s="12" t="s">
        <v>31</v>
      </c>
      <c r="C7" t="s">
        <v>18</v>
      </c>
      <c r="K7" s="7" t="s">
        <v>32</v>
      </c>
      <c r="L7" s="7" t="s">
        <v>48</v>
      </c>
      <c r="M7" t="str">
        <f t="shared" ref="M7:M38" si="1">+CONCATENATE(K7,"-",L7)</f>
        <v>1102-0001</v>
      </c>
      <c r="N7" t="s">
        <v>248</v>
      </c>
    </row>
    <row r="8" spans="2:14">
      <c r="B8" s="7" t="s">
        <v>36</v>
      </c>
      <c r="C8" t="s">
        <v>29</v>
      </c>
      <c r="K8" s="7" t="s">
        <v>32</v>
      </c>
      <c r="L8" s="7" t="s">
        <v>49</v>
      </c>
      <c r="M8" t="str">
        <f t="shared" si="1"/>
        <v>1102-0002</v>
      </c>
      <c r="N8" t="s">
        <v>52</v>
      </c>
    </row>
    <row r="9" spans="2:14">
      <c r="B9" s="7" t="s">
        <v>37</v>
      </c>
      <c r="C9" t="s">
        <v>28</v>
      </c>
      <c r="K9" s="7" t="s">
        <v>32</v>
      </c>
      <c r="L9" s="7" t="s">
        <v>50</v>
      </c>
      <c r="M9" t="str">
        <f t="shared" si="1"/>
        <v>1102-0003</v>
      </c>
      <c r="N9" t="s">
        <v>249</v>
      </c>
    </row>
    <row r="10" spans="2:14">
      <c r="B10" s="7" t="s">
        <v>38</v>
      </c>
      <c r="C10" t="s">
        <v>19</v>
      </c>
      <c r="K10" s="7" t="s">
        <v>32</v>
      </c>
      <c r="L10" s="7" t="s">
        <v>51</v>
      </c>
      <c r="M10" t="str">
        <f t="shared" si="1"/>
        <v>1102-0004</v>
      </c>
      <c r="N10" t="s">
        <v>53</v>
      </c>
    </row>
    <row r="11" spans="2:14">
      <c r="B11" s="7" t="s">
        <v>39</v>
      </c>
      <c r="C11" t="s">
        <v>27</v>
      </c>
      <c r="K11" s="7" t="s">
        <v>32</v>
      </c>
      <c r="L11" s="7" t="s">
        <v>7</v>
      </c>
      <c r="M11" t="str">
        <f t="shared" si="1"/>
        <v>1102-0005</v>
      </c>
      <c r="N11" t="s">
        <v>54</v>
      </c>
    </row>
    <row r="12" spans="2:14">
      <c r="B12" s="7" t="s">
        <v>40</v>
      </c>
      <c r="C12" t="s">
        <v>20</v>
      </c>
      <c r="K12" s="7" t="s">
        <v>32</v>
      </c>
      <c r="L12" s="7" t="s">
        <v>6</v>
      </c>
      <c r="M12" t="str">
        <f t="shared" si="1"/>
        <v>1102-0006</v>
      </c>
      <c r="N12" t="s">
        <v>55</v>
      </c>
    </row>
    <row r="13" spans="2:14">
      <c r="B13" s="7" t="s">
        <v>41</v>
      </c>
      <c r="C13" t="s">
        <v>26</v>
      </c>
      <c r="K13" s="7" t="s">
        <v>32</v>
      </c>
      <c r="L13" s="7" t="s">
        <v>57</v>
      </c>
      <c r="M13" t="str">
        <f t="shared" si="1"/>
        <v>1102-0007</v>
      </c>
      <c r="N13" t="s">
        <v>250</v>
      </c>
    </row>
    <row r="14" spans="2:14">
      <c r="B14" s="7" t="s">
        <v>42</v>
      </c>
      <c r="C14" t="s">
        <v>25</v>
      </c>
      <c r="K14" s="7" t="s">
        <v>32</v>
      </c>
      <c r="L14" s="7" t="s">
        <v>58</v>
      </c>
      <c r="M14" t="str">
        <f t="shared" si="1"/>
        <v>1102-0008</v>
      </c>
      <c r="N14" t="s">
        <v>56</v>
      </c>
    </row>
    <row r="15" spans="2:14">
      <c r="B15" s="7" t="s">
        <v>43</v>
      </c>
      <c r="C15" t="s">
        <v>21</v>
      </c>
      <c r="K15" s="7" t="s">
        <v>34</v>
      </c>
      <c r="L15" s="7" t="s">
        <v>48</v>
      </c>
      <c r="M15" t="str">
        <f t="shared" si="1"/>
        <v>1501-0001</v>
      </c>
      <c r="N15" t="s">
        <v>251</v>
      </c>
    </row>
    <row r="16" spans="2:14">
      <c r="B16" s="7" t="s">
        <v>44</v>
      </c>
      <c r="C16" t="s">
        <v>22</v>
      </c>
      <c r="K16" s="7" t="s">
        <v>34</v>
      </c>
      <c r="L16" s="7" t="s">
        <v>49</v>
      </c>
      <c r="M16" t="str">
        <f t="shared" si="1"/>
        <v>1501-0002</v>
      </c>
      <c r="N16" t="s">
        <v>60</v>
      </c>
    </row>
    <row r="17" spans="2:14">
      <c r="B17" s="7" t="s">
        <v>45</v>
      </c>
      <c r="C17" t="s">
        <v>23</v>
      </c>
      <c r="K17" s="7" t="s">
        <v>34</v>
      </c>
      <c r="L17" s="7" t="s">
        <v>50</v>
      </c>
      <c r="M17" t="str">
        <f t="shared" si="1"/>
        <v>1501-0003</v>
      </c>
      <c r="N17" t="s">
        <v>252</v>
      </c>
    </row>
    <row r="18" spans="2:14">
      <c r="B18" s="7" t="s">
        <v>46</v>
      </c>
      <c r="C18" t="s">
        <v>24</v>
      </c>
      <c r="K18" s="7" t="s">
        <v>35</v>
      </c>
      <c r="L18" s="7" t="s">
        <v>48</v>
      </c>
      <c r="M18" t="str">
        <f t="shared" si="1"/>
        <v>1502-0001</v>
      </c>
      <c r="N18" t="s">
        <v>253</v>
      </c>
    </row>
    <row r="19" spans="2:14">
      <c r="K19" s="7" t="s">
        <v>35</v>
      </c>
      <c r="L19" s="7" t="s">
        <v>49</v>
      </c>
      <c r="M19" t="str">
        <f t="shared" si="1"/>
        <v>1502-0002</v>
      </c>
      <c r="N19" t="s">
        <v>62</v>
      </c>
    </row>
    <row r="20" spans="2:14">
      <c r="K20" s="7" t="s">
        <v>30</v>
      </c>
      <c r="L20" s="7" t="s">
        <v>48</v>
      </c>
      <c r="M20" t="str">
        <f t="shared" si="1"/>
        <v>0101-0001</v>
      </c>
      <c r="N20" t="s">
        <v>254</v>
      </c>
    </row>
    <row r="21" spans="2:14">
      <c r="K21" s="7" t="s">
        <v>30</v>
      </c>
      <c r="L21" s="7" t="s">
        <v>49</v>
      </c>
      <c r="M21" t="str">
        <f t="shared" si="1"/>
        <v>0101-0002</v>
      </c>
      <c r="N21" t="s">
        <v>63</v>
      </c>
    </row>
    <row r="22" spans="2:14">
      <c r="K22" s="7" t="s">
        <v>31</v>
      </c>
      <c r="L22" s="7" t="s">
        <v>48</v>
      </c>
      <c r="M22" t="str">
        <f t="shared" si="1"/>
        <v>0401-0001</v>
      </c>
      <c r="N22" t="s">
        <v>255</v>
      </c>
    </row>
    <row r="23" spans="2:14">
      <c r="B23" s="7" t="s">
        <v>48</v>
      </c>
      <c r="K23" s="7" t="s">
        <v>31</v>
      </c>
      <c r="L23" s="7" t="s">
        <v>49</v>
      </c>
      <c r="M23" t="str">
        <f t="shared" si="1"/>
        <v>0401-0002</v>
      </c>
      <c r="N23" t="s">
        <v>64</v>
      </c>
    </row>
    <row r="24" spans="2:14">
      <c r="B24" s="7" t="s">
        <v>49</v>
      </c>
      <c r="K24" s="7" t="s">
        <v>31</v>
      </c>
      <c r="L24" s="7" t="s">
        <v>50</v>
      </c>
      <c r="M24" t="str">
        <f t="shared" si="1"/>
        <v>0401-0003</v>
      </c>
      <c r="N24" t="s">
        <v>65</v>
      </c>
    </row>
    <row r="25" spans="2:14">
      <c r="B25" s="7" t="s">
        <v>50</v>
      </c>
      <c r="K25" s="7" t="s">
        <v>31</v>
      </c>
      <c r="L25" s="7" t="s">
        <v>51</v>
      </c>
      <c r="M25" t="str">
        <f t="shared" si="1"/>
        <v>0401-0004</v>
      </c>
      <c r="N25" t="s">
        <v>66</v>
      </c>
    </row>
    <row r="26" spans="2:14">
      <c r="B26" s="7" t="s">
        <v>51</v>
      </c>
      <c r="K26" s="7" t="s">
        <v>31</v>
      </c>
      <c r="L26" s="7" t="s">
        <v>7</v>
      </c>
      <c r="M26" t="str">
        <f t="shared" si="1"/>
        <v>0401-0005</v>
      </c>
      <c r="N26" t="s">
        <v>256</v>
      </c>
    </row>
    <row r="27" spans="2:14">
      <c r="B27" s="7" t="s">
        <v>7</v>
      </c>
      <c r="K27" s="7" t="s">
        <v>31</v>
      </c>
      <c r="L27" s="7" t="s">
        <v>6</v>
      </c>
      <c r="M27" t="str">
        <f t="shared" si="1"/>
        <v>0401-0006</v>
      </c>
      <c r="N27" t="s">
        <v>67</v>
      </c>
    </row>
    <row r="28" spans="2:14">
      <c r="B28" s="7" t="s">
        <v>6</v>
      </c>
      <c r="K28" s="7" t="s">
        <v>36</v>
      </c>
      <c r="L28" s="7" t="s">
        <v>49</v>
      </c>
      <c r="M28" t="str">
        <f t="shared" si="1"/>
        <v>0701-0002</v>
      </c>
      <c r="N28" t="s">
        <v>257</v>
      </c>
    </row>
    <row r="29" spans="2:14">
      <c r="B29" s="7" t="s">
        <v>57</v>
      </c>
      <c r="K29" s="7" t="s">
        <v>36</v>
      </c>
      <c r="L29" s="7" t="s">
        <v>51</v>
      </c>
      <c r="M29" t="str">
        <f t="shared" si="1"/>
        <v>0701-0004</v>
      </c>
      <c r="N29" t="s">
        <v>68</v>
      </c>
    </row>
    <row r="30" spans="2:14">
      <c r="B30" s="7" t="s">
        <v>58</v>
      </c>
      <c r="K30" s="7" t="s">
        <v>37</v>
      </c>
      <c r="L30" s="7" t="s">
        <v>48</v>
      </c>
      <c r="M30" t="str">
        <f t="shared" si="1"/>
        <v>2001-0001</v>
      </c>
      <c r="N30" t="s">
        <v>258</v>
      </c>
    </row>
    <row r="31" spans="2:14">
      <c r="B31" s="7" t="s">
        <v>59</v>
      </c>
      <c r="K31" s="7" t="s">
        <v>38</v>
      </c>
      <c r="L31" s="7" t="s">
        <v>48</v>
      </c>
      <c r="M31" t="str">
        <f t="shared" si="1"/>
        <v>2002-0001</v>
      </c>
      <c r="N31" t="s">
        <v>69</v>
      </c>
    </row>
    <row r="32" spans="2:14">
      <c r="B32" s="7" t="s">
        <v>61</v>
      </c>
      <c r="K32" s="7" t="s">
        <v>39</v>
      </c>
      <c r="L32" s="7" t="s">
        <v>48</v>
      </c>
      <c r="M32" t="str">
        <f t="shared" si="1"/>
        <v>2003-0001</v>
      </c>
      <c r="N32" t="s">
        <v>70</v>
      </c>
    </row>
    <row r="33" spans="2:14">
      <c r="B33" s="7" t="s">
        <v>92</v>
      </c>
      <c r="K33" s="7" t="s">
        <v>40</v>
      </c>
      <c r="L33" s="7" t="s">
        <v>48</v>
      </c>
      <c r="M33" t="str">
        <f t="shared" si="1"/>
        <v>0901-0001</v>
      </c>
      <c r="N33" t="s">
        <v>259</v>
      </c>
    </row>
    <row r="34" spans="2:14">
      <c r="B34" s="7" t="s">
        <v>93</v>
      </c>
      <c r="K34" s="7" t="s">
        <v>40</v>
      </c>
      <c r="L34" s="7" t="s">
        <v>49</v>
      </c>
      <c r="M34" t="str">
        <f t="shared" si="1"/>
        <v>0901-0002</v>
      </c>
      <c r="N34" t="s">
        <v>260</v>
      </c>
    </row>
    <row r="35" spans="2:14">
      <c r="B35" s="7" t="s">
        <v>94</v>
      </c>
      <c r="K35" s="7" t="s">
        <v>40</v>
      </c>
      <c r="L35" s="7" t="s">
        <v>50</v>
      </c>
      <c r="M35" t="str">
        <f t="shared" si="1"/>
        <v>0901-0003</v>
      </c>
      <c r="N35" t="s">
        <v>261</v>
      </c>
    </row>
    <row r="36" spans="2:14">
      <c r="B36" s="7" t="s">
        <v>95</v>
      </c>
      <c r="K36" s="7" t="s">
        <v>40</v>
      </c>
      <c r="L36" s="7" t="s">
        <v>51</v>
      </c>
      <c r="M36" t="str">
        <f t="shared" si="1"/>
        <v>0901-0004</v>
      </c>
      <c r="N36" t="s">
        <v>71</v>
      </c>
    </row>
    <row r="37" spans="2:14">
      <c r="K37" s="7" t="s">
        <v>40</v>
      </c>
      <c r="L37" s="7" t="s">
        <v>7</v>
      </c>
      <c r="M37" t="str">
        <f t="shared" si="1"/>
        <v>0901-0005</v>
      </c>
      <c r="N37" t="s">
        <v>72</v>
      </c>
    </row>
    <row r="38" spans="2:14">
      <c r="K38" s="7" t="s">
        <v>40</v>
      </c>
      <c r="L38" s="7" t="s">
        <v>6</v>
      </c>
      <c r="M38" t="str">
        <f t="shared" si="1"/>
        <v>0901-0006</v>
      </c>
      <c r="N38" t="s">
        <v>262</v>
      </c>
    </row>
    <row r="39" spans="2:14">
      <c r="K39" s="7" t="s">
        <v>40</v>
      </c>
      <c r="L39" s="7" t="s">
        <v>57</v>
      </c>
      <c r="M39" t="str">
        <f t="shared" ref="M39:M68" si="2">+CONCATENATE(K39,"-",L39)</f>
        <v>0901-0007</v>
      </c>
      <c r="N39" t="s">
        <v>263</v>
      </c>
    </row>
    <row r="40" spans="2:14">
      <c r="K40" s="7" t="s">
        <v>40</v>
      </c>
      <c r="L40" s="7" t="s">
        <v>58</v>
      </c>
      <c r="M40" t="str">
        <f t="shared" si="2"/>
        <v>0901-0008</v>
      </c>
      <c r="N40" t="s">
        <v>264</v>
      </c>
    </row>
    <row r="41" spans="2:14">
      <c r="K41" s="7" t="s">
        <v>41</v>
      </c>
      <c r="L41" s="7" t="s">
        <v>48</v>
      </c>
      <c r="M41" t="str">
        <f t="shared" si="2"/>
        <v>1801-0001</v>
      </c>
      <c r="N41" t="s">
        <v>265</v>
      </c>
    </row>
    <row r="42" spans="2:14">
      <c r="K42" s="7" t="s">
        <v>41</v>
      </c>
      <c r="L42" s="7" t="s">
        <v>49</v>
      </c>
      <c r="M42" t="str">
        <f t="shared" si="2"/>
        <v>1801-0002</v>
      </c>
      <c r="N42" t="s">
        <v>73</v>
      </c>
    </row>
    <row r="43" spans="2:14">
      <c r="K43" s="7" t="s">
        <v>41</v>
      </c>
      <c r="L43" s="7" t="s">
        <v>50</v>
      </c>
      <c r="M43" t="str">
        <f t="shared" si="2"/>
        <v>1801-0003</v>
      </c>
      <c r="N43" t="s">
        <v>74</v>
      </c>
    </row>
    <row r="44" spans="2:14">
      <c r="K44" s="7" t="s">
        <v>42</v>
      </c>
      <c r="L44" s="7" t="s">
        <v>48</v>
      </c>
      <c r="M44" t="str">
        <f t="shared" si="2"/>
        <v>1201-0001</v>
      </c>
      <c r="N44" t="s">
        <v>266</v>
      </c>
    </row>
    <row r="45" spans="2:14">
      <c r="K45" s="7" t="s">
        <v>42</v>
      </c>
      <c r="L45" s="7" t="s">
        <v>49</v>
      </c>
      <c r="M45" t="str">
        <f t="shared" si="2"/>
        <v>1201-0002</v>
      </c>
      <c r="N45" t="s">
        <v>75</v>
      </c>
    </row>
    <row r="46" spans="2:14">
      <c r="K46" s="7" t="s">
        <v>42</v>
      </c>
      <c r="L46" s="7" t="s">
        <v>50</v>
      </c>
      <c r="M46" t="str">
        <f t="shared" si="2"/>
        <v>1201-0003</v>
      </c>
      <c r="N46" t="s">
        <v>76</v>
      </c>
    </row>
    <row r="47" spans="2:14">
      <c r="K47" s="7" t="s">
        <v>42</v>
      </c>
      <c r="L47" s="7" t="s">
        <v>51</v>
      </c>
      <c r="M47" t="str">
        <f t="shared" si="2"/>
        <v>1201-0004</v>
      </c>
      <c r="N47" t="s">
        <v>77</v>
      </c>
    </row>
    <row r="48" spans="2:14">
      <c r="K48" s="7" t="s">
        <v>42</v>
      </c>
      <c r="L48" s="7" t="s">
        <v>7</v>
      </c>
      <c r="M48" t="str">
        <f t="shared" si="2"/>
        <v>1201-0005</v>
      </c>
      <c r="N48" t="s">
        <v>78</v>
      </c>
    </row>
    <row r="49" spans="11:14">
      <c r="K49" s="7" t="s">
        <v>42</v>
      </c>
      <c r="L49" s="7" t="s">
        <v>6</v>
      </c>
      <c r="M49" t="str">
        <f t="shared" si="2"/>
        <v>1201-0006</v>
      </c>
      <c r="N49" t="s">
        <v>79</v>
      </c>
    </row>
    <row r="50" spans="11:14">
      <c r="K50" s="7" t="s">
        <v>43</v>
      </c>
      <c r="L50" s="7" t="s">
        <v>48</v>
      </c>
      <c r="M50" t="str">
        <f t="shared" si="2"/>
        <v>1301-0001</v>
      </c>
      <c r="N50" t="s">
        <v>267</v>
      </c>
    </row>
    <row r="51" spans="11:14">
      <c r="K51" s="7" t="s">
        <v>43</v>
      </c>
      <c r="L51" s="7" t="s">
        <v>49</v>
      </c>
      <c r="M51" t="str">
        <f t="shared" si="2"/>
        <v>1301-0002</v>
      </c>
      <c r="N51" t="s">
        <v>268</v>
      </c>
    </row>
    <row r="52" spans="11:14">
      <c r="K52" s="7" t="s">
        <v>43</v>
      </c>
      <c r="L52" s="7" t="s">
        <v>51</v>
      </c>
      <c r="M52" t="str">
        <f t="shared" si="2"/>
        <v>1301-0004</v>
      </c>
      <c r="N52" t="s">
        <v>80</v>
      </c>
    </row>
    <row r="53" spans="11:14">
      <c r="K53" s="7" t="s">
        <v>43</v>
      </c>
      <c r="L53" s="7" t="s">
        <v>7</v>
      </c>
      <c r="M53" t="str">
        <f t="shared" si="2"/>
        <v>1301-0005</v>
      </c>
      <c r="N53" t="s">
        <v>81</v>
      </c>
    </row>
    <row r="54" spans="11:14">
      <c r="K54" s="7" t="s">
        <v>44</v>
      </c>
      <c r="L54" s="7" t="s">
        <v>48</v>
      </c>
      <c r="M54" t="str">
        <f t="shared" si="2"/>
        <v>0602-0001</v>
      </c>
      <c r="N54" t="s">
        <v>269</v>
      </c>
    </row>
    <row r="55" spans="11:14">
      <c r="K55" s="7" t="s">
        <v>44</v>
      </c>
      <c r="L55" s="7" t="s">
        <v>49</v>
      </c>
      <c r="M55" t="str">
        <f t="shared" si="2"/>
        <v>0602-0002</v>
      </c>
      <c r="N55" t="s">
        <v>82</v>
      </c>
    </row>
    <row r="56" spans="11:14">
      <c r="K56" s="7" t="s">
        <v>44</v>
      </c>
      <c r="L56" s="7" t="s">
        <v>50</v>
      </c>
      <c r="M56" t="str">
        <f t="shared" si="2"/>
        <v>0602-0003</v>
      </c>
      <c r="N56" t="s">
        <v>83</v>
      </c>
    </row>
    <row r="57" spans="11:14">
      <c r="K57" s="7" t="s">
        <v>44</v>
      </c>
      <c r="L57" s="7" t="s">
        <v>51</v>
      </c>
      <c r="M57" t="str">
        <f t="shared" si="2"/>
        <v>0602-0004</v>
      </c>
      <c r="N57" t="s">
        <v>84</v>
      </c>
    </row>
    <row r="58" spans="11:14">
      <c r="K58" s="7" t="s">
        <v>44</v>
      </c>
      <c r="L58" s="7" t="s">
        <v>7</v>
      </c>
      <c r="M58" t="str">
        <f t="shared" si="2"/>
        <v>0602-0005</v>
      </c>
      <c r="N58" t="s">
        <v>85</v>
      </c>
    </row>
    <row r="59" spans="11:14">
      <c r="K59" s="7" t="s">
        <v>44</v>
      </c>
      <c r="L59" s="7" t="s">
        <v>6</v>
      </c>
      <c r="M59" t="str">
        <f t="shared" si="2"/>
        <v>0602-0006</v>
      </c>
      <c r="N59" t="s">
        <v>86</v>
      </c>
    </row>
    <row r="60" spans="11:14">
      <c r="K60" s="7" t="s">
        <v>44</v>
      </c>
      <c r="L60" s="7" t="s">
        <v>57</v>
      </c>
      <c r="M60" t="str">
        <f t="shared" si="2"/>
        <v>0602-0007</v>
      </c>
      <c r="N60" t="s">
        <v>87</v>
      </c>
    </row>
    <row r="61" spans="11:14">
      <c r="K61" s="7" t="s">
        <v>44</v>
      </c>
      <c r="L61" s="7" t="s">
        <v>59</v>
      </c>
      <c r="M61" t="str">
        <f t="shared" si="2"/>
        <v>0602-0009</v>
      </c>
      <c r="N61" t="s">
        <v>88</v>
      </c>
    </row>
    <row r="62" spans="11:14">
      <c r="K62" s="7" t="s">
        <v>44</v>
      </c>
      <c r="L62" s="7" t="s">
        <v>61</v>
      </c>
      <c r="M62" t="str">
        <f t="shared" si="2"/>
        <v>0602-0010</v>
      </c>
      <c r="N62" t="s">
        <v>89</v>
      </c>
    </row>
    <row r="63" spans="11:14">
      <c r="K63" s="7" t="s">
        <v>44</v>
      </c>
      <c r="L63" s="7" t="s">
        <v>92</v>
      </c>
      <c r="M63" t="str">
        <f t="shared" si="2"/>
        <v>0602-0011</v>
      </c>
      <c r="N63" t="s">
        <v>90</v>
      </c>
    </row>
    <row r="64" spans="11:14">
      <c r="K64" s="7" t="s">
        <v>44</v>
      </c>
      <c r="L64" s="7" t="s">
        <v>95</v>
      </c>
      <c r="M64" t="str">
        <f t="shared" si="2"/>
        <v>0602-0014</v>
      </c>
      <c r="N64" t="s">
        <v>91</v>
      </c>
    </row>
    <row r="65" spans="11:14">
      <c r="K65" s="7" t="s">
        <v>45</v>
      </c>
      <c r="L65" s="7" t="s">
        <v>48</v>
      </c>
      <c r="M65" t="str">
        <f t="shared" si="2"/>
        <v>2101-0001</v>
      </c>
      <c r="N65" t="s">
        <v>270</v>
      </c>
    </row>
    <row r="66" spans="11:14">
      <c r="K66" s="7" t="s">
        <v>45</v>
      </c>
      <c r="L66" s="7" t="s">
        <v>49</v>
      </c>
      <c r="M66" t="str">
        <f t="shared" si="2"/>
        <v>2101-0002</v>
      </c>
      <c r="N66" t="s">
        <v>96</v>
      </c>
    </row>
    <row r="67" spans="11:14">
      <c r="K67" s="7" t="s">
        <v>45</v>
      </c>
      <c r="L67" s="7" t="s">
        <v>50</v>
      </c>
      <c r="M67" t="str">
        <f t="shared" si="2"/>
        <v>2101-0003</v>
      </c>
      <c r="N67" t="s">
        <v>97</v>
      </c>
    </row>
    <row r="68" spans="11:14">
      <c r="K68" s="7" t="s">
        <v>46</v>
      </c>
      <c r="L68" s="7" t="s">
        <v>48</v>
      </c>
      <c r="M68" t="str">
        <f t="shared" si="2"/>
        <v>0501-0001</v>
      </c>
      <c r="N68" t="s">
        <v>271</v>
      </c>
    </row>
    <row r="75" spans="11:14">
      <c r="K75" s="7"/>
      <c r="L75" s="7"/>
    </row>
    <row r="76" spans="11:14">
      <c r="K76" s="7"/>
      <c r="L76" s="7"/>
    </row>
    <row r="77" spans="11:14">
      <c r="K77" s="7"/>
      <c r="L77" s="7"/>
    </row>
    <row r="78" spans="11:14">
      <c r="K78" s="7"/>
      <c r="L78" s="7"/>
    </row>
    <row r="79" spans="11:14">
      <c r="K79" s="7"/>
      <c r="L79" s="7"/>
    </row>
    <row r="80" spans="11:14">
      <c r="K80" s="7"/>
      <c r="L80" s="7"/>
    </row>
    <row r="81" spans="11:12">
      <c r="K81" s="7"/>
      <c r="L81" s="7"/>
    </row>
    <row r="82" spans="11:12">
      <c r="K82" s="7"/>
      <c r="L82" s="7"/>
    </row>
    <row r="83" spans="11:12">
      <c r="K83" s="7"/>
      <c r="L83" s="7"/>
    </row>
    <row r="84" spans="11:12">
      <c r="K84" s="7"/>
      <c r="L84" s="7"/>
    </row>
    <row r="85" spans="11:12">
      <c r="K85" s="7"/>
      <c r="L85" s="7"/>
    </row>
    <row r="86" spans="11:12">
      <c r="K86" s="7"/>
      <c r="L86" s="7"/>
    </row>
    <row r="87" spans="11:12">
      <c r="K87" s="7"/>
      <c r="L87" s="7"/>
    </row>
    <row r="88" spans="11:12">
      <c r="K88" s="7"/>
      <c r="L88" s="7"/>
    </row>
    <row r="89" spans="11:12">
      <c r="K89" s="7"/>
      <c r="L89" s="7"/>
    </row>
    <row r="90" spans="11:12">
      <c r="K90" s="7"/>
      <c r="L90" s="7"/>
    </row>
    <row r="91" spans="11:12">
      <c r="K91" s="7"/>
      <c r="L91" s="7"/>
    </row>
    <row r="92" spans="11:12">
      <c r="K92" s="7"/>
      <c r="L92" s="7"/>
    </row>
    <row r="93" spans="11:12">
      <c r="K93" s="7"/>
      <c r="L93" s="7"/>
    </row>
    <row r="94" spans="11:12">
      <c r="K94" s="7"/>
      <c r="L94" s="7"/>
    </row>
    <row r="95" spans="11:12">
      <c r="K95" s="7"/>
      <c r="L95" s="7"/>
    </row>
    <row r="96" spans="11:12">
      <c r="K96" s="7"/>
      <c r="L96" s="7"/>
    </row>
    <row r="97" spans="11:12">
      <c r="K97" s="7"/>
      <c r="L97" s="7"/>
    </row>
    <row r="98" spans="11:12">
      <c r="K98" s="7"/>
      <c r="L98" s="7"/>
    </row>
    <row r="99" spans="11:12">
      <c r="K99" s="7"/>
      <c r="L99" s="7"/>
    </row>
    <row r="100" spans="11:12">
      <c r="K100" s="7"/>
      <c r="L100" s="7"/>
    </row>
    <row r="101" spans="11:12">
      <c r="K101" s="7"/>
      <c r="L101" s="7"/>
    </row>
    <row r="102" spans="11:12">
      <c r="K102" s="7"/>
      <c r="L102" s="7"/>
    </row>
    <row r="103" spans="11:12">
      <c r="K103" s="7"/>
      <c r="L103" s="7"/>
    </row>
    <row r="104" spans="11:12">
      <c r="K104" s="7"/>
      <c r="L104" s="7"/>
    </row>
    <row r="105" spans="11:12">
      <c r="K105" s="7"/>
      <c r="L105" s="7"/>
    </row>
    <row r="106" spans="11:12">
      <c r="K106" s="7"/>
      <c r="L106" s="7"/>
    </row>
    <row r="107" spans="11:12">
      <c r="K107" s="7"/>
      <c r="L107" s="7"/>
    </row>
    <row r="108" spans="11:12">
      <c r="K108" s="7"/>
      <c r="L108" s="7"/>
    </row>
    <row r="109" spans="11:12">
      <c r="K109" s="7"/>
      <c r="L109" s="7"/>
    </row>
    <row r="110" spans="11:12">
      <c r="K110" s="7"/>
      <c r="L110" s="7"/>
    </row>
    <row r="111" spans="11:12">
      <c r="K111" s="7"/>
      <c r="L111" s="7"/>
    </row>
    <row r="112" spans="11:12">
      <c r="K112" s="7"/>
      <c r="L112" s="7"/>
    </row>
    <row r="113" spans="11:12">
      <c r="K113" s="7"/>
      <c r="L113" s="7"/>
    </row>
    <row r="114" spans="11:12">
      <c r="K114" s="7"/>
      <c r="L114" s="7"/>
    </row>
    <row r="115" spans="11:12">
      <c r="K115" s="7"/>
      <c r="L115" s="7"/>
    </row>
    <row r="116" spans="11:12">
      <c r="K116" s="7"/>
      <c r="L116" s="7"/>
    </row>
    <row r="117" spans="11:12">
      <c r="K117" s="7"/>
      <c r="L117" s="7"/>
    </row>
    <row r="118" spans="11:12">
      <c r="K118" s="7"/>
      <c r="L118" s="7"/>
    </row>
    <row r="119" spans="11:12">
      <c r="K119" s="7"/>
      <c r="L119" s="7"/>
    </row>
    <row r="120" spans="11:12">
      <c r="K120" s="7"/>
      <c r="L120" s="7"/>
    </row>
    <row r="121" spans="11:12">
      <c r="K121" s="7"/>
      <c r="L121" s="7"/>
    </row>
    <row r="122" spans="11:12">
      <c r="K122" s="7"/>
      <c r="L122" s="7"/>
    </row>
    <row r="123" spans="11:12">
      <c r="K123" s="7"/>
      <c r="L123" s="7"/>
    </row>
    <row r="124" spans="11:12">
      <c r="K124" s="7"/>
      <c r="L124" s="7"/>
    </row>
    <row r="125" spans="11:12">
      <c r="K125" s="7"/>
      <c r="L125" s="7"/>
    </row>
    <row r="126" spans="11:12">
      <c r="K126" s="7"/>
      <c r="L126" s="7"/>
    </row>
    <row r="127" spans="11:12">
      <c r="K127" s="7"/>
      <c r="L127" s="7"/>
    </row>
    <row r="128" spans="11:12">
      <c r="K128" s="7"/>
      <c r="L128" s="7"/>
    </row>
    <row r="129" spans="11:12">
      <c r="K129" s="7"/>
      <c r="L129" s="7"/>
    </row>
    <row r="130" spans="11:12">
      <c r="K130" s="7"/>
      <c r="L130" s="7"/>
    </row>
    <row r="131" spans="11:12">
      <c r="K131" s="7"/>
      <c r="L131" s="7"/>
    </row>
    <row r="132" spans="11:12">
      <c r="K132" s="7"/>
      <c r="L132" s="7"/>
    </row>
    <row r="133" spans="11:12">
      <c r="K133" s="7"/>
      <c r="L133" s="7"/>
    </row>
    <row r="134" spans="11:12">
      <c r="K134" s="7"/>
      <c r="L134" s="7"/>
    </row>
    <row r="135" spans="11:12">
      <c r="K135" s="7"/>
      <c r="L135" s="7"/>
    </row>
    <row r="136" spans="11:12">
      <c r="K136" s="7"/>
      <c r="L136" s="7"/>
    </row>
    <row r="137" spans="11:12">
      <c r="K137" s="7"/>
      <c r="L137" s="7"/>
    </row>
    <row r="138" spans="11:12">
      <c r="K138" s="7"/>
      <c r="L138" s="7"/>
    </row>
    <row r="139" spans="11:12">
      <c r="K139" s="7"/>
      <c r="L139" s="7"/>
    </row>
    <row r="140" spans="11:12">
      <c r="K140" s="7"/>
      <c r="L140" s="7"/>
    </row>
    <row r="141" spans="11:12">
      <c r="K141" s="7"/>
      <c r="L141" s="7"/>
    </row>
    <row r="142" spans="11:12">
      <c r="K142" s="7"/>
      <c r="L142" s="7"/>
    </row>
    <row r="143" spans="11:12">
      <c r="K143" s="7"/>
      <c r="L143" s="7"/>
    </row>
    <row r="144" spans="11:12">
      <c r="K144" s="7"/>
      <c r="L144" s="7"/>
    </row>
    <row r="145" spans="11:12">
      <c r="K145" s="7"/>
      <c r="L145" s="7"/>
    </row>
    <row r="146" spans="11:12">
      <c r="K146" s="7"/>
      <c r="L146" s="7"/>
    </row>
    <row r="147" spans="11:12">
      <c r="K147" s="7"/>
      <c r="L147" s="7"/>
    </row>
    <row r="148" spans="11:12">
      <c r="K148" s="7"/>
      <c r="L148" s="7"/>
    </row>
    <row r="149" spans="11:12">
      <c r="K149" s="7"/>
      <c r="L149" s="7"/>
    </row>
    <row r="150" spans="11:12">
      <c r="K150" s="7"/>
      <c r="L150" s="7"/>
    </row>
    <row r="151" spans="11:12">
      <c r="K151" s="7"/>
      <c r="L151" s="7"/>
    </row>
    <row r="152" spans="11:12">
      <c r="K152" s="7"/>
      <c r="L152" s="7"/>
    </row>
    <row r="153" spans="11:12">
      <c r="K153" s="7"/>
      <c r="L153" s="7"/>
    </row>
    <row r="154" spans="11:12">
      <c r="K154" s="7"/>
      <c r="L154" s="7"/>
    </row>
    <row r="155" spans="11:12">
      <c r="K155" s="7"/>
      <c r="L155" s="7"/>
    </row>
    <row r="156" spans="11:12">
      <c r="K156" s="7"/>
      <c r="L156" s="7"/>
    </row>
    <row r="157" spans="11:12">
      <c r="K157" s="7"/>
      <c r="L157" s="7"/>
    </row>
    <row r="158" spans="11:12">
      <c r="K158" s="7"/>
      <c r="L158" s="7"/>
    </row>
    <row r="159" spans="11:12">
      <c r="K159" s="7"/>
      <c r="L159" s="7"/>
    </row>
    <row r="160" spans="11:12">
      <c r="K160" s="7"/>
      <c r="L160" s="7"/>
    </row>
    <row r="161" spans="11:12">
      <c r="K161" s="7"/>
      <c r="L161" s="7"/>
    </row>
    <row r="162" spans="11:12">
      <c r="K162" s="7"/>
      <c r="L162" s="7"/>
    </row>
    <row r="163" spans="11:12">
      <c r="K163" s="7"/>
      <c r="L163" s="7"/>
    </row>
    <row r="164" spans="11:12">
      <c r="K164" s="7"/>
      <c r="L164" s="7"/>
    </row>
    <row r="165" spans="11:12">
      <c r="K165" s="7"/>
      <c r="L165" s="7"/>
    </row>
    <row r="166" spans="11:12">
      <c r="K166" s="7"/>
      <c r="L166" s="7"/>
    </row>
    <row r="167" spans="11:12">
      <c r="K167" s="7"/>
      <c r="L167" s="7"/>
    </row>
    <row r="168" spans="11:12">
      <c r="K168" s="7"/>
      <c r="L168" s="7"/>
    </row>
    <row r="169" spans="11:12">
      <c r="K169" s="7"/>
      <c r="L169" s="7"/>
    </row>
    <row r="170" spans="11:12">
      <c r="K170" s="7"/>
      <c r="L170" s="7"/>
    </row>
    <row r="171" spans="11:12">
      <c r="K171" s="7"/>
      <c r="L171" s="7"/>
    </row>
    <row r="172" spans="11:12">
      <c r="K172" s="7"/>
      <c r="L172" s="7"/>
    </row>
    <row r="173" spans="11:12">
      <c r="K173" s="7"/>
      <c r="L173" s="7"/>
    </row>
    <row r="174" spans="11:12">
      <c r="K174" s="7"/>
      <c r="L174" s="7"/>
    </row>
    <row r="175" spans="11:12">
      <c r="K175" s="7"/>
      <c r="L175" s="7"/>
    </row>
    <row r="176" spans="11:12">
      <c r="K176" s="7"/>
      <c r="L176" s="7"/>
    </row>
    <row r="177" spans="11:12">
      <c r="K177" s="7"/>
      <c r="L177" s="7"/>
    </row>
    <row r="178" spans="11:12">
      <c r="K178" s="7"/>
      <c r="L178" s="7"/>
    </row>
    <row r="179" spans="11:12">
      <c r="K179" s="7"/>
      <c r="L179" s="7"/>
    </row>
    <row r="180" spans="11:12">
      <c r="K180" s="7"/>
      <c r="L180" s="7"/>
    </row>
    <row r="181" spans="11:12">
      <c r="K181" s="7"/>
      <c r="L181" s="7"/>
    </row>
    <row r="182" spans="11:12">
      <c r="K182" s="7"/>
      <c r="L182" s="7"/>
    </row>
    <row r="183" spans="11:12">
      <c r="K183" s="7"/>
      <c r="L183" s="7"/>
    </row>
    <row r="184" spans="11:12">
      <c r="K184" s="7"/>
      <c r="L184" s="7"/>
    </row>
    <row r="185" spans="11:12">
      <c r="K185" s="7"/>
      <c r="L185" s="7"/>
    </row>
    <row r="186" spans="11:12">
      <c r="K186" s="7"/>
      <c r="L186" s="7"/>
    </row>
    <row r="187" spans="11:12">
      <c r="K187" s="7"/>
      <c r="L187" s="7"/>
    </row>
    <row r="188" spans="11:12">
      <c r="K188" s="7"/>
      <c r="L188" s="7"/>
    </row>
    <row r="189" spans="11:12">
      <c r="K189" s="7"/>
      <c r="L189" s="7"/>
    </row>
    <row r="190" spans="11:12">
      <c r="K190" s="7"/>
      <c r="L190" s="7"/>
    </row>
    <row r="191" spans="11:12">
      <c r="K191" s="7"/>
      <c r="L191" s="7"/>
    </row>
    <row r="192" spans="11:12">
      <c r="K192" s="7"/>
      <c r="L192" s="7"/>
    </row>
    <row r="193" spans="11:12">
      <c r="K193" s="7"/>
      <c r="L193" s="7"/>
    </row>
    <row r="194" spans="11:12">
      <c r="K194" s="7"/>
      <c r="L194" s="7"/>
    </row>
    <row r="195" spans="11:12">
      <c r="K195" s="7"/>
      <c r="L195" s="7"/>
    </row>
    <row r="196" spans="11:12">
      <c r="K196" s="7"/>
      <c r="L196" s="7"/>
    </row>
    <row r="197" spans="11:12">
      <c r="K197" s="7"/>
      <c r="L197" s="7"/>
    </row>
    <row r="198" spans="11:12">
      <c r="K198" s="7"/>
      <c r="L198" s="7"/>
    </row>
    <row r="199" spans="11:12">
      <c r="K199" s="7"/>
      <c r="L199" s="7"/>
    </row>
    <row r="200" spans="11:12">
      <c r="K200" s="7"/>
      <c r="L200" s="7"/>
    </row>
    <row r="201" spans="11:12">
      <c r="K201" s="7"/>
      <c r="L201" s="7"/>
    </row>
    <row r="202" spans="11:12">
      <c r="K202" s="7"/>
      <c r="L202" s="7"/>
    </row>
    <row r="203" spans="11:12">
      <c r="K203" s="7"/>
      <c r="L203" s="7"/>
    </row>
    <row r="204" spans="11:12">
      <c r="K204" s="7"/>
      <c r="L204" s="7"/>
    </row>
    <row r="205" spans="11:12">
      <c r="K205" s="7"/>
      <c r="L205" s="7"/>
    </row>
    <row r="206" spans="11:12">
      <c r="K206" s="7"/>
      <c r="L206" s="7"/>
    </row>
    <row r="207" spans="11:12">
      <c r="K207" s="7"/>
      <c r="L207" s="7"/>
    </row>
    <row r="208" spans="11:12">
      <c r="K208" s="7"/>
      <c r="L208" s="7"/>
    </row>
    <row r="209" spans="11:12">
      <c r="K209" s="7"/>
      <c r="L209" s="7"/>
    </row>
    <row r="210" spans="11:12">
      <c r="K210" s="7"/>
      <c r="L210" s="7"/>
    </row>
    <row r="211" spans="11:12">
      <c r="K211" s="7"/>
      <c r="L211" s="7"/>
    </row>
    <row r="212" spans="11:12">
      <c r="K212" s="7"/>
      <c r="L212" s="7"/>
    </row>
    <row r="213" spans="11:12">
      <c r="K213" s="7"/>
      <c r="L213" s="7"/>
    </row>
    <row r="214" spans="11:12">
      <c r="K214" s="7"/>
      <c r="L214" s="7"/>
    </row>
    <row r="215" spans="11:12">
      <c r="K215" s="7"/>
      <c r="L215" s="7"/>
    </row>
    <row r="216" spans="11:12">
      <c r="K216" s="7"/>
      <c r="L216" s="7"/>
    </row>
    <row r="217" spans="11:12">
      <c r="K217" s="7"/>
      <c r="L217" s="7"/>
    </row>
    <row r="218" spans="11:12">
      <c r="K218" s="7"/>
      <c r="L218" s="7"/>
    </row>
    <row r="219" spans="11:12">
      <c r="K219" s="7"/>
      <c r="L219" s="7"/>
    </row>
    <row r="220" spans="11:12">
      <c r="K220" s="7"/>
      <c r="L220" s="7"/>
    </row>
    <row r="221" spans="11:12">
      <c r="K221" s="7"/>
      <c r="L221" s="7"/>
    </row>
    <row r="222" spans="11:12">
      <c r="K222" s="7"/>
      <c r="L222" s="7"/>
    </row>
    <row r="223" spans="11:12">
      <c r="K223" s="7"/>
      <c r="L223" s="7"/>
    </row>
    <row r="224" spans="11:12">
      <c r="K224" s="7"/>
      <c r="L224" s="7"/>
    </row>
    <row r="225" spans="11:12">
      <c r="K225" s="7"/>
      <c r="L225" s="7"/>
    </row>
    <row r="226" spans="11:12">
      <c r="K226" s="7"/>
      <c r="L226" s="7"/>
    </row>
    <row r="227" spans="11:12">
      <c r="K227" s="7"/>
      <c r="L227" s="7"/>
    </row>
    <row r="228" spans="11:12">
      <c r="K228" s="7"/>
      <c r="L228" s="7"/>
    </row>
    <row r="229" spans="11:12">
      <c r="K229" s="7"/>
      <c r="L229" s="7"/>
    </row>
    <row r="230" spans="11:12">
      <c r="K230" s="7"/>
      <c r="L230" s="7"/>
    </row>
    <row r="231" spans="11:12">
      <c r="K231" s="7"/>
      <c r="L231" s="7"/>
    </row>
    <row r="232" spans="11:12">
      <c r="K232" s="7"/>
      <c r="L232" s="7"/>
    </row>
    <row r="233" spans="11:12">
      <c r="K233" s="7"/>
      <c r="L233" s="7"/>
    </row>
    <row r="234" spans="11:12">
      <c r="K234" s="7"/>
      <c r="L234" s="7"/>
    </row>
    <row r="235" spans="11:12">
      <c r="K235" s="7"/>
      <c r="L235" s="7"/>
    </row>
    <row r="236" spans="11:12">
      <c r="K236" s="7"/>
      <c r="L236" s="7"/>
    </row>
    <row r="237" spans="11:12">
      <c r="K237" s="7"/>
      <c r="L237" s="7"/>
    </row>
    <row r="238" spans="11:12">
      <c r="K238" s="7"/>
      <c r="L238" s="7"/>
    </row>
    <row r="239" spans="11:12">
      <c r="K239" s="7"/>
      <c r="L239" s="7"/>
    </row>
    <row r="240" spans="11:12">
      <c r="K240" s="7"/>
      <c r="L240" s="7"/>
    </row>
    <row r="241" spans="11:12">
      <c r="K241" s="7"/>
      <c r="L241" s="7"/>
    </row>
    <row r="242" spans="11:12">
      <c r="K242" s="7"/>
      <c r="L242" s="7"/>
    </row>
    <row r="243" spans="11:12">
      <c r="K243" s="7"/>
      <c r="L243" s="7"/>
    </row>
    <row r="244" spans="11:12">
      <c r="K244" s="7"/>
      <c r="L244" s="7"/>
    </row>
    <row r="245" spans="11:12">
      <c r="K245" s="7"/>
      <c r="L245" s="7"/>
    </row>
    <row r="246" spans="11:12">
      <c r="K246" s="7"/>
      <c r="L246" s="7"/>
    </row>
    <row r="247" spans="11:12">
      <c r="K247" s="7"/>
      <c r="L247" s="7"/>
    </row>
    <row r="248" spans="11:12">
      <c r="K248" s="7"/>
      <c r="L248" s="7"/>
    </row>
    <row r="249" spans="11:12">
      <c r="K249" s="7"/>
      <c r="L249" s="7"/>
    </row>
    <row r="250" spans="11:12">
      <c r="K250" s="7"/>
      <c r="L250" s="7"/>
    </row>
    <row r="251" spans="11:12">
      <c r="K251" s="7"/>
      <c r="L251" s="7"/>
    </row>
    <row r="252" spans="11:12">
      <c r="K252" s="7"/>
      <c r="L252" s="7"/>
    </row>
    <row r="253" spans="11:12">
      <c r="K253" s="7"/>
      <c r="L253" s="7"/>
    </row>
    <row r="254" spans="11:12">
      <c r="K254" s="7"/>
      <c r="L254" s="7"/>
    </row>
    <row r="255" spans="11:12">
      <c r="K255" s="7"/>
      <c r="L255" s="7"/>
    </row>
    <row r="256" spans="11:12">
      <c r="K256" s="7"/>
      <c r="L256" s="7"/>
    </row>
    <row r="257" spans="11:12">
      <c r="K257" s="7"/>
      <c r="L257" s="7"/>
    </row>
    <row r="258" spans="11:12">
      <c r="K258" s="7"/>
      <c r="L258" s="7"/>
    </row>
    <row r="259" spans="11:12">
      <c r="K259" s="7"/>
      <c r="L259" s="7"/>
    </row>
    <row r="260" spans="11:12">
      <c r="K260" s="7"/>
      <c r="L260" s="7"/>
    </row>
    <row r="261" spans="11:12">
      <c r="K261" s="7"/>
      <c r="L261" s="7"/>
    </row>
    <row r="262" spans="11:12">
      <c r="K262" s="7"/>
      <c r="L262" s="7"/>
    </row>
    <row r="263" spans="11:12">
      <c r="K263" s="7"/>
      <c r="L263" s="7"/>
    </row>
    <row r="264" spans="11:12">
      <c r="K264" s="7"/>
      <c r="L264" s="7"/>
    </row>
    <row r="265" spans="11:12">
      <c r="K265" s="7"/>
      <c r="L265" s="7"/>
    </row>
    <row r="266" spans="11:12">
      <c r="K266" s="7"/>
      <c r="L266" s="7"/>
    </row>
    <row r="267" spans="11:12">
      <c r="K267" s="7"/>
      <c r="L267" s="7"/>
    </row>
    <row r="268" spans="11:12">
      <c r="K268" s="7"/>
      <c r="L268" s="7"/>
    </row>
    <row r="269" spans="11:12">
      <c r="K269" s="7"/>
      <c r="L269" s="7"/>
    </row>
    <row r="270" spans="11:12">
      <c r="K270" s="7"/>
      <c r="L270" s="7"/>
    </row>
  </sheetData>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dimension ref="B1:P33"/>
  <sheetViews>
    <sheetView workbookViewId="0">
      <selection activeCell="O13" sqref="O13"/>
    </sheetView>
  </sheetViews>
  <sheetFormatPr defaultRowHeight="15"/>
  <cols>
    <col min="2" max="2" width="36.42578125" customWidth="1"/>
    <col min="3" max="3" width="24.140625" customWidth="1"/>
    <col min="6" max="6" width="27.85546875" customWidth="1"/>
    <col min="13" max="13" width="14.85546875" customWidth="1"/>
    <col min="14" max="14" width="23.7109375" customWidth="1"/>
    <col min="15" max="15" width="15.7109375" customWidth="1"/>
    <col min="16" max="16" width="14.28515625" style="40" customWidth="1"/>
  </cols>
  <sheetData>
    <row r="1" spans="2:16" ht="15.75" thickBot="1">
      <c r="C1" t="s">
        <v>11</v>
      </c>
      <c r="D1" t="s">
        <v>0</v>
      </c>
    </row>
    <row r="2" spans="2:16" ht="15.75" thickBot="1">
      <c r="B2" t="str">
        <f>+'[5]програм 1'!$B$2</f>
        <v xml:space="preserve"> ЈЛС</v>
      </c>
      <c r="C2" s="22">
        <v>205</v>
      </c>
      <c r="D2" s="104" t="s">
        <v>284</v>
      </c>
      <c r="E2" s="105"/>
      <c r="F2" s="105"/>
      <c r="G2" s="105"/>
      <c r="H2" s="105"/>
      <c r="I2" s="105"/>
      <c r="J2" s="105"/>
      <c r="K2" s="105"/>
      <c r="L2" s="106"/>
      <c r="P2" s="40" t="s">
        <v>274</v>
      </c>
    </row>
    <row r="3" spans="2:16" ht="15.75" thickBot="1">
      <c r="B3" t="s">
        <v>5</v>
      </c>
      <c r="C3" s="23" t="s">
        <v>43</v>
      </c>
      <c r="D3" s="114" t="s">
        <v>21</v>
      </c>
      <c r="E3" s="115"/>
      <c r="F3" s="115"/>
      <c r="G3" s="115"/>
      <c r="H3" s="115"/>
      <c r="I3" s="115"/>
      <c r="J3" s="115"/>
      <c r="K3" s="115"/>
      <c r="L3" s="116"/>
      <c r="M3" s="24" t="s">
        <v>291</v>
      </c>
      <c r="N3" s="24" t="s">
        <v>292</v>
      </c>
      <c r="O3" s="24" t="s">
        <v>293</v>
      </c>
      <c r="P3" s="41" t="s">
        <v>275</v>
      </c>
    </row>
    <row r="4" spans="2:16" ht="15.75" customHeight="1" thickBot="1">
      <c r="B4" t="s">
        <v>285</v>
      </c>
      <c r="C4" s="55" t="s">
        <v>294</v>
      </c>
      <c r="D4" s="120" t="s">
        <v>295</v>
      </c>
      <c r="E4" s="121"/>
      <c r="F4" s="121"/>
      <c r="G4" s="121"/>
      <c r="H4" s="121"/>
      <c r="I4" s="121"/>
      <c r="J4" s="121"/>
      <c r="K4" s="121"/>
      <c r="L4" s="122"/>
      <c r="M4" s="39"/>
      <c r="N4" s="39">
        <v>369</v>
      </c>
      <c r="O4" s="39">
        <v>368</v>
      </c>
      <c r="P4" s="41">
        <f>O4/N4</f>
        <v>0.99728997289972898</v>
      </c>
    </row>
    <row r="5" spans="2:16" ht="15.75" thickBot="1">
      <c r="B5" t="s">
        <v>10</v>
      </c>
      <c r="C5" s="101" t="s">
        <v>290</v>
      </c>
      <c r="D5" s="102"/>
      <c r="E5" s="102"/>
      <c r="F5" s="103"/>
    </row>
    <row r="7" spans="2:16" ht="15.75" thickBot="1">
      <c r="B7" s="62" t="s">
        <v>12</v>
      </c>
      <c r="C7" s="62"/>
      <c r="D7" s="62"/>
      <c r="E7" s="62"/>
      <c r="F7" s="62"/>
    </row>
    <row r="8" spans="2:16" ht="15" customHeight="1">
      <c r="B8" s="56" t="s">
        <v>296</v>
      </c>
      <c r="C8" s="57"/>
      <c r="D8" s="57"/>
      <c r="E8" s="57"/>
      <c r="F8" s="58"/>
    </row>
    <row r="9" spans="2:16">
      <c r="B9" s="63"/>
      <c r="C9" s="64"/>
      <c r="D9" s="64"/>
      <c r="E9" s="64"/>
      <c r="F9" s="65"/>
    </row>
    <row r="10" spans="2:16">
      <c r="B10" s="63"/>
      <c r="C10" s="64"/>
      <c r="D10" s="64"/>
      <c r="E10" s="64"/>
      <c r="F10" s="65"/>
    </row>
    <row r="11" spans="2:16">
      <c r="B11" s="63"/>
      <c r="C11" s="64"/>
      <c r="D11" s="64"/>
      <c r="E11" s="64"/>
      <c r="F11" s="65"/>
    </row>
    <row r="12" spans="2:16">
      <c r="B12" s="63"/>
      <c r="C12" s="64"/>
      <c r="D12" s="64"/>
      <c r="E12" s="64"/>
      <c r="F12" s="65"/>
    </row>
    <row r="13" spans="2:16">
      <c r="B13" s="63"/>
      <c r="C13" s="64"/>
      <c r="D13" s="64"/>
      <c r="E13" s="64"/>
      <c r="F13" s="65"/>
      <c r="I13" s="13"/>
    </row>
    <row r="14" spans="2:16">
      <c r="B14" s="63"/>
      <c r="C14" s="64"/>
      <c r="D14" s="64"/>
      <c r="E14" s="64"/>
      <c r="F14" s="65"/>
    </row>
    <row r="15" spans="2:16">
      <c r="B15" s="63"/>
      <c r="C15" s="64"/>
      <c r="D15" s="64"/>
      <c r="E15" s="64"/>
      <c r="F15" s="65"/>
    </row>
    <row r="16" spans="2:16">
      <c r="B16" s="63"/>
      <c r="C16" s="64"/>
      <c r="D16" s="64"/>
      <c r="E16" s="64"/>
      <c r="F16" s="65"/>
    </row>
    <row r="17" spans="2:13">
      <c r="B17" s="63"/>
      <c r="C17" s="64"/>
      <c r="D17" s="64"/>
      <c r="E17" s="64"/>
      <c r="F17" s="65"/>
    </row>
    <row r="18" spans="2:13">
      <c r="B18" s="63"/>
      <c r="C18" s="64"/>
      <c r="D18" s="64"/>
      <c r="E18" s="64"/>
      <c r="F18" s="65"/>
    </row>
    <row r="19" spans="2:13">
      <c r="B19" s="63"/>
      <c r="C19" s="64"/>
      <c r="D19" s="64"/>
      <c r="E19" s="64"/>
      <c r="F19" s="65"/>
    </row>
    <row r="20" spans="2:13">
      <c r="B20" s="63"/>
      <c r="C20" s="64"/>
      <c r="D20" s="64"/>
      <c r="E20" s="64"/>
      <c r="F20" s="65"/>
    </row>
    <row r="21" spans="2:13">
      <c r="B21" s="63"/>
      <c r="C21" s="64"/>
      <c r="D21" s="64"/>
      <c r="E21" s="64"/>
      <c r="F21" s="65"/>
    </row>
    <row r="22" spans="2:13">
      <c r="B22" s="63"/>
      <c r="C22" s="64"/>
      <c r="D22" s="64"/>
      <c r="E22" s="64"/>
      <c r="F22" s="65"/>
    </row>
    <row r="23" spans="2:13" ht="15" hidden="1" customHeight="1">
      <c r="B23" s="63"/>
      <c r="C23" s="64"/>
      <c r="D23" s="64"/>
      <c r="E23" s="64"/>
      <c r="F23" s="65"/>
    </row>
    <row r="24" spans="2:13" ht="15" hidden="1" customHeight="1">
      <c r="B24" s="63"/>
      <c r="C24" s="64"/>
      <c r="D24" s="64"/>
      <c r="E24" s="64"/>
      <c r="F24" s="65"/>
    </row>
    <row r="25" spans="2:13" ht="15" hidden="1" customHeight="1">
      <c r="B25" s="63"/>
      <c r="C25" s="64"/>
      <c r="D25" s="64"/>
      <c r="E25" s="64"/>
      <c r="F25" s="65"/>
    </row>
    <row r="26" spans="2:13" ht="15.75" hidden="1" customHeight="1" thickBot="1">
      <c r="B26" s="59"/>
      <c r="C26" s="60"/>
      <c r="D26" s="60"/>
      <c r="E26" s="60"/>
      <c r="F26" s="61"/>
    </row>
    <row r="27" spans="2:13" ht="15.75" thickBot="1"/>
    <row r="28" spans="2:13" ht="15.75" customHeight="1" thickBot="1">
      <c r="B28" s="10" t="s">
        <v>9</v>
      </c>
      <c r="C28" s="66" t="s">
        <v>286</v>
      </c>
      <c r="D28" s="67"/>
      <c r="E28" s="67"/>
      <c r="F28" s="68"/>
    </row>
    <row r="29" spans="2:13" ht="23.25" thickBot="1">
      <c r="B29" s="72" t="s">
        <v>1</v>
      </c>
      <c r="C29" s="72" t="s">
        <v>2</v>
      </c>
      <c r="D29" s="9" t="s">
        <v>3</v>
      </c>
      <c r="E29" s="9" t="s">
        <v>4</v>
      </c>
      <c r="F29" s="72" t="s">
        <v>297</v>
      </c>
      <c r="G29" s="83" t="s">
        <v>13</v>
      </c>
      <c r="H29" s="84"/>
      <c r="I29" s="84"/>
      <c r="J29" s="84"/>
      <c r="K29" s="84"/>
      <c r="L29" s="84"/>
      <c r="M29" s="84"/>
    </row>
    <row r="30" spans="2:13" ht="23.25" thickBot="1">
      <c r="B30" s="73"/>
      <c r="C30" s="73"/>
      <c r="D30" s="1" t="s">
        <v>282</v>
      </c>
      <c r="E30" s="1" t="s">
        <v>298</v>
      </c>
      <c r="F30" s="73"/>
      <c r="G30" s="56"/>
      <c r="H30" s="57"/>
      <c r="I30" s="57"/>
      <c r="J30" s="57"/>
      <c r="K30" s="57"/>
      <c r="L30" s="57"/>
      <c r="M30" s="58"/>
    </row>
    <row r="31" spans="2:13" ht="47.25" customHeight="1" thickBot="1">
      <c r="B31" s="11" t="s">
        <v>299</v>
      </c>
      <c r="C31" s="2" t="s">
        <v>277</v>
      </c>
      <c r="D31" s="3"/>
      <c r="E31" s="3">
        <v>100</v>
      </c>
      <c r="F31" s="3">
        <v>100</v>
      </c>
      <c r="G31" s="59"/>
      <c r="H31" s="60"/>
      <c r="I31" s="60"/>
      <c r="J31" s="60"/>
      <c r="K31" s="60"/>
      <c r="L31" s="60"/>
      <c r="M31" s="61"/>
    </row>
    <row r="32" spans="2:13" ht="15.75" customHeight="1" thickBot="1">
      <c r="B32" s="8" t="s">
        <v>281</v>
      </c>
      <c r="C32" s="69" t="s">
        <v>287</v>
      </c>
      <c r="D32" s="70"/>
      <c r="E32" s="70"/>
      <c r="F32" s="71"/>
    </row>
    <row r="33" spans="2:6">
      <c r="B33" s="4"/>
      <c r="C33" s="5"/>
      <c r="D33" s="6"/>
      <c r="E33" s="6"/>
      <c r="F33" s="6"/>
    </row>
  </sheetData>
  <mergeCells count="13">
    <mergeCell ref="C32:F32"/>
    <mergeCell ref="C28:F28"/>
    <mergeCell ref="B29:B30"/>
    <mergeCell ref="C29:C30"/>
    <mergeCell ref="F29:F30"/>
    <mergeCell ref="G29:M29"/>
    <mergeCell ref="G30:M31"/>
    <mergeCell ref="D2:L2"/>
    <mergeCell ref="D3:L3"/>
    <mergeCell ref="D4:L4"/>
    <mergeCell ref="C5:F5"/>
    <mergeCell ref="B7:F7"/>
    <mergeCell ref="B8:F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програм 14</vt:lpstr>
      <vt:lpstr>ПА 1</vt:lpstr>
      <vt:lpstr>ПА 4</vt:lpstr>
      <vt:lpstr>ПА 5</vt:lpstr>
      <vt:lpstr>Sheet1 (2)</vt:lpstr>
      <vt:lpstr>Sheet4</vt:lpstr>
      <vt:lpstr>Sheet8</vt:lpstr>
      <vt:lpstr>ПЈ 1301-7002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Lela</cp:lastModifiedBy>
  <cp:lastPrinted>2017-03-20T14:24:24Z</cp:lastPrinted>
  <dcterms:created xsi:type="dcterms:W3CDTF">2017-02-14T07:14:08Z</dcterms:created>
  <dcterms:modified xsi:type="dcterms:W3CDTF">2023-08-07T12:12:40Z</dcterms:modified>
</cp:coreProperties>
</file>