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640" activeTab="5"/>
  </bookViews>
  <sheets>
    <sheet name="програм 11" sheetId="4" r:id="rId1"/>
    <sheet name="ПА 1" sheetId="5" r:id="rId2"/>
    <sheet name="ПА 2" sheetId="15" r:id="rId3"/>
    <sheet name="ПА 21" sheetId="16" r:id="rId4"/>
    <sheet name="ПА_17" sheetId="17" r:id="rId5"/>
    <sheet name="ПА18" sheetId="22" r:id="rId6"/>
    <sheet name="ПА 5" sheetId="18" r:id="rId7"/>
    <sheet name="ПА_19" sheetId="19" r:id="rId8"/>
    <sheet name="ПА 20" sheetId="20" r:id="rId9"/>
    <sheet name="ПА_16" sheetId="21" r:id="rId10"/>
    <sheet name="ПЈ 0902-4001" sheetId="10" r:id="rId11"/>
    <sheet name="Sheet1 (2)" sheetId="13" state="hidden" r:id="rId12"/>
    <sheet name="Sheet4" sheetId="14" state="hidden" r:id="rId13"/>
    <sheet name="Sheet8" sheetId="8" state="hidden" r:id="rId14"/>
    <sheet name="ПЈ 0902-7001" sheetId="23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1" hidden="1">'Sheet1 (2)'!$C$1:$C$146</definedName>
  </definedNames>
  <calcPr calcId="125725"/>
</workbook>
</file>

<file path=xl/calcChain.xml><?xml version="1.0" encoding="utf-8"?>
<calcChain xmlns="http://schemas.openxmlformats.org/spreadsheetml/2006/main">
  <c r="Q3" i="21"/>
  <c r="Q4" i="16"/>
  <c r="D2"/>
  <c r="C2"/>
  <c r="P4" i="22" l="1"/>
  <c r="D2"/>
  <c r="C2"/>
  <c r="B2"/>
  <c r="Q4" i="20" l="1"/>
  <c r="E2"/>
  <c r="D2"/>
  <c r="C2"/>
  <c r="Q4" i="19"/>
  <c r="C2"/>
  <c r="Q4" i="17"/>
  <c r="E2"/>
  <c r="C2"/>
  <c r="Q4" i="10"/>
  <c r="E2"/>
  <c r="D2"/>
  <c r="C2"/>
  <c r="Q4" i="18"/>
  <c r="E2"/>
  <c r="D2"/>
  <c r="C2"/>
  <c r="Q4" i="15"/>
  <c r="E2"/>
  <c r="D2"/>
  <c r="C2"/>
  <c r="Q4" i="5"/>
  <c r="E2"/>
  <c r="D2"/>
  <c r="C2"/>
  <c r="P4" i="23"/>
  <c r="B2"/>
  <c r="P4" i="4" l="1"/>
  <c r="A4" i="21" l="1"/>
  <c r="A4" i="20"/>
  <c r="A4" i="19"/>
  <c r="A4" i="18" l="1"/>
  <c r="A4" i="17"/>
  <c r="A4" i="16"/>
  <c r="A4" i="15"/>
  <c r="M6" i="8" l="1"/>
  <c r="A4" i="10" l="1"/>
  <c r="M68" i="8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  <c r="C2" i="4"/>
  <c r="B2"/>
  <c r="D2"/>
</calcChain>
</file>

<file path=xl/sharedStrings.xml><?xml version="1.0" encoding="utf-8"?>
<sst xmlns="http://schemas.openxmlformats.org/spreadsheetml/2006/main" count="1070" uniqueCount="402">
  <si>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</si>
  <si>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</si>
  <si>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</si>
  <si>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</si>
  <si>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</si>
  <si>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</si>
  <si>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</si>
  <si>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</si>
  <si>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</si>
  <si>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</si>
  <si>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</si>
  <si>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</si>
  <si>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</si>
  <si>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</si>
  <si>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</si>
  <si>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</si>
  <si>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</si>
  <si>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</si>
  <si>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</si>
  <si>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</si>
  <si>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</si>
  <si>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</si>
  <si>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</si>
  <si>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</si>
  <si>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</si>
  <si>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</si>
  <si>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</si>
  <si>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</si>
  <si>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</si>
  <si>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</si>
  <si>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</si>
  <si>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</si>
  <si>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</si>
  <si>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</si>
  <si>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</si>
  <si>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</si>
  <si>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</si>
  <si>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</si>
  <si>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</si>
  <si>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</si>
  <si>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</si>
  <si>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</si>
  <si>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</si>
  <si>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</si>
  <si>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</si>
  <si>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</si>
  <si>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</si>
  <si>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</si>
  <si>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</si>
  <si>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</si>
  <si>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</si>
  <si>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</si>
  <si>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</si>
  <si>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</si>
  <si>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</si>
  <si>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</si>
  <si>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</si>
  <si>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</si>
  <si>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</si>
  <si>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</si>
  <si>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</si>
  <si>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</si>
  <si>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</si>
  <si>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</si>
  <si>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</si>
  <si>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</si>
  <si>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</si>
  <si>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</si>
  <si>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</si>
  <si>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</si>
  <si>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</si>
  <si>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</si>
  <si>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</si>
  <si>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</si>
  <si>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</si>
  <si>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</si>
  <si>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</si>
  <si>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</si>
  <si>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</si>
  <si>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</si>
  <si>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</si>
  <si>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</si>
  <si>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</si>
  <si>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</si>
  <si>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</si>
  <si>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</si>
  <si>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</si>
  <si>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</si>
  <si>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</si>
  <si>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</si>
  <si>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</si>
  <si>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</si>
  <si>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</si>
  <si>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</si>
  <si>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</si>
  <si>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</si>
  <si>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</si>
  <si>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</si>
  <si>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</si>
  <si>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</si>
  <si>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</si>
  <si>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</si>
  <si>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</si>
  <si>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</si>
  <si>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</si>
  <si>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</si>
  <si>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</si>
  <si>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</si>
  <si>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</si>
  <si>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</si>
  <si>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</si>
  <si>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</si>
  <si>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</si>
  <si>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</si>
  <si>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</si>
  <si>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</si>
  <si>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</si>
  <si>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</si>
  <si>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</si>
  <si>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</si>
  <si>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</si>
  <si>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</si>
  <si>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</si>
  <si>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</si>
  <si>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</si>
  <si>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</si>
  <si>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</si>
  <si>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</si>
  <si>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</si>
  <si>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</si>
  <si>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</si>
  <si>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</si>
  <si>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</si>
  <si>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</si>
  <si>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</si>
  <si>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</si>
  <si>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</si>
  <si>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</si>
  <si>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</si>
  <si>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</si>
  <si>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</si>
  <si>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</si>
  <si>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</si>
  <si>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</si>
  <si>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</si>
  <si>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</si>
  <si>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</si>
  <si>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</si>
  <si>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</si>
  <si>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</si>
  <si>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</si>
  <si>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</si>
  <si>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</si>
  <si>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</si>
  <si>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</si>
  <si>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</si>
  <si>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</si>
  <si>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</si>
  <si>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</si>
  <si>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</si>
  <si>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</si>
  <si>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</si>
  <si>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</si>
  <si>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</si>
  <si>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</si>
  <si>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</si>
  <si>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</si>
  <si>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</si>
  <si>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</si>
  <si>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</si>
  <si>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</si>
  <si>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</si>
  <si>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</si>
  <si>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</si>
  <si>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</si>
  <si>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</si>
  <si>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</si>
  <si>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</si>
  <si>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</si>
  <si>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</si>
  <si>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</si>
  <si>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</si>
  <si>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</si>
  <si>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</si>
  <si>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</si>
  <si>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</si>
  <si>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</si>
  <si>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</si>
  <si>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</si>
  <si>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</si>
  <si>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</si>
  <si>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</si>
  <si>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</si>
  <si>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</si>
  <si>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</si>
  <si>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</si>
  <si>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</si>
  <si>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</si>
  <si>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</si>
  <si>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</si>
  <si>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</si>
  <si>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</si>
  <si>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</si>
  <si>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</si>
  <si>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</si>
  <si>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</si>
  <si>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</si>
  <si>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</si>
  <si>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</si>
  <si>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</si>
  <si>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</si>
  <si>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</si>
  <si>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</si>
  <si>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</si>
  <si>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</si>
  <si>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</si>
  <si>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</si>
  <si>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</si>
  <si>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</si>
  <si>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</si>
  <si>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</si>
  <si>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</si>
  <si>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</si>
  <si>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</si>
  <si>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</si>
  <si>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</si>
  <si>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</si>
  <si>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</si>
  <si>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</si>
  <si>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</si>
  <si>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</si>
  <si>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</si>
  <si>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</si>
  <si>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</si>
  <si>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</si>
  <si>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</si>
  <si>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</si>
  <si>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</si>
  <si>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</si>
  <si>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</si>
  <si>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</si>
  <si>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</si>
  <si>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</si>
  <si>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</si>
  <si>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</si>
  <si>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</si>
  <si>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</si>
  <si>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</si>
  <si>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</si>
  <si>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</si>
  <si>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</si>
  <si>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</si>
  <si>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</si>
  <si>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</si>
  <si>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</si>
  <si>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</si>
  <si>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</si>
  <si>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</si>
  <si>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</si>
  <si>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</si>
  <si>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</si>
  <si>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</si>
  <si>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</si>
  <si>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</si>
  <si>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</si>
  <si>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</si>
  <si>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</si>
  <si>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</si>
  <si>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</si>
  <si>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</si>
  <si>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</si>
  <si>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</si>
  <si>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</si>
  <si>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</si>
  <si>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>у 000 динара</t>
  </si>
  <si>
    <t>Проценат извршења у односу на текући буџет</t>
  </si>
  <si>
    <t xml:space="preserve">Социјалне помоћи
</t>
  </si>
  <si>
    <t>Прихватилишта и друге врсте смештаја</t>
  </si>
  <si>
    <t>Подршка социо-хуманитарним организацијама</t>
  </si>
  <si>
    <t>Александра Кнежевић</t>
  </si>
  <si>
    <t>Међуопштинска организација слепих и слабовидих Бачка Паланка је социјално- хуманитарно, добровољно и непрофитно удружење у које се удружују слепи и слабовиди грађани ради остваривања својих права и заједничких циљева уређених Статутом удружења. Приоритет и константа у сваком Програму рада је унапређење и развој социјалне , здравствене и инвалидске заштите слепих и слабовидих и решавање њихових специфичних проблема као и стварања услова за несметано одвијање културних , спортских и других друштвених активности за које слепи имају склоности и интересовања.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</si>
  <si>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</si>
  <si>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>Програми за очување и развој социјалних и радних вештина - радионице</t>
  </si>
  <si>
    <t>број</t>
  </si>
  <si>
    <t>Годишњи извештај</t>
  </si>
  <si>
    <t>Обележавањем значајних датума за особе са инвалидитетом и присуствовање саветовањима утицали смо на подизање нивоа свести о особама са инвалидитетом.</t>
  </si>
  <si>
    <t>Услед доброг одзива полазника у току године одвијале су се креативне радионице. . Кроз стваралаштво чланови су се едуковали , дружили што је за циљ доносило обликовање друштвене свести и интеграцију у локалној заједници</t>
  </si>
  <si>
    <r>
      <rPr>
        <sz val="10"/>
        <color theme="1"/>
        <rFont val="Times New Roman"/>
        <family val="1"/>
      </rPr>
      <t>Подизање свести о особама са инвалидитетом , едукације и семинари  , традиционалне манифестације и обележавање важних датум</t>
    </r>
    <r>
      <rPr>
        <sz val="10"/>
        <color theme="1"/>
        <rFont val="Calibri"/>
        <family val="2"/>
        <scheme val="minor"/>
      </rPr>
      <t>а</t>
    </r>
  </si>
  <si>
    <r>
      <t>П</t>
    </r>
    <r>
      <rPr>
        <b/>
        <sz val="11"/>
        <color theme="1"/>
        <rFont val="Times New Roman"/>
        <family val="1"/>
      </rPr>
      <t>одстицање развоја разноврсних социјалних услуга у заједници и укључивање у сферу пружања услуга што више различитих социјалних актера</t>
    </r>
  </si>
  <si>
    <t>Услуге подршке за самосталан живот</t>
  </si>
  <si>
    <t>проценат</t>
  </si>
  <si>
    <r>
      <rPr>
        <sz val="11"/>
        <color theme="1"/>
        <rFont val="Times New Roman"/>
        <family val="1"/>
      </rPr>
      <t>Успели смо уз добру организацију рада да свакодневно пружимо неопходне услуге и подршку нашим члановима и тако планирани план  реализујемо</t>
    </r>
    <r>
      <rPr>
        <sz val="11"/>
        <color theme="1"/>
        <rFont val="Calibri"/>
        <family val="2"/>
        <charset val="238"/>
        <scheme val="minor"/>
      </rPr>
      <t>.</t>
    </r>
  </si>
  <si>
    <t>Усвојен буџет за 2022</t>
  </si>
  <si>
    <t>Извршење у 2022</t>
  </si>
  <si>
    <t>Текући буџет за 2022</t>
  </si>
  <si>
    <t>0902</t>
  </si>
  <si>
    <t>Унапређење заштите сиромашних.Обезбеђивање свеобухватне социјалне заштите и помоћ најугроженијем становништву града/општине,у складу са општинском Одлуком о социјално заштити а у односу на укупан број грађана.</t>
  </si>
  <si>
    <t>Програмска активност 0901-0001</t>
  </si>
  <si>
    <t xml:space="preserve">Број корисника ЈНП </t>
  </si>
  <si>
    <t>извор верификације Општина Бачка Паланка</t>
  </si>
  <si>
    <t>Породични, домски смештај ,смештај корисника у стању социјалне потртебе у прихватилишта.Преко Центара за социјални рад општине Бачка Паланка остварује се право на услугу смештаја у прихватилиште за стара болесна и лица која се налазе у стању социјалне потребе, а такође је у нашем друштву  у порасту и породично насиље, па смо принуђени да смештамо жртве насиља  у Сигурну кућу Нови Сад. Износ који се планира у финасијском плану је промењив, јер на услугу прихватилишта утиче и разни фактори (социјалне потребе,временски усливи , насиља у породици...) тако да се дешава да смо принуђени да тражимо и додатна средства по ребалансу ако је година спорна или на датој програмској активности остају средства која су испланирана.</t>
  </si>
  <si>
    <t>корисници у стању социјалне потребе</t>
  </si>
  <si>
    <t>Обављање делатности установе социјалне заштите</t>
  </si>
  <si>
    <t>Запослени радници који се финасирају из буџета општине по општинском Решењу- признат број запослених- 8,  ангажовани су на реализацији унапређења заштите сиромашних и пружају у својим пословима одређене услуге по систематизацији послова у Центру за социјални рад . Центар за социјални рад, из општинског буџета се финасира на име материјалних трошкова који су неопходни за сам рад Центра.Породично саветовалиште функционише ангажовањем стручних радника у сарадњи са Домом здравља 1 психолиг са националном службом 1 психолог и 1 дефектолог а ангажовано је и 5 запослених у Центру за социјални рад ангажованих Решењем о прековременом раду. Нова апропријација која је ушла од 2018 у  програмску активност је Лични пратилац-финасирање обучених и едукованих лиценцираних личних пратиоца који су ангажовани од стране Центра за социјани рад и помоћи останка деце са сметњама у развоју у породици и подршка породицама са таквом децом. Закон о социјалној заштити,правилником о ближим условима и стандардима за пружање услуга у соц.заштити Одлиока СО Бачка Паланка и Одлука општинског већа.</t>
  </si>
  <si>
    <t>Програмска активност 0902-0005</t>
  </si>
  <si>
    <t xml:space="preserve">Плате ,доприноси на терет послодава ,остале текуће донације материјални трошкови </t>
  </si>
  <si>
    <t>број запослених</t>
  </si>
  <si>
    <t xml:space="preserve">Пород.саветовиште  Центар за соц.рад 3 струч.радника ван рад.односа , </t>
  </si>
  <si>
    <t xml:space="preserve">Породично саветовалиште </t>
  </si>
  <si>
    <t xml:space="preserve"> Услуга Лични пратилац -помоћи останка деце са сметњама у развоју у породици и подршка породицама са таквом децом.</t>
  </si>
  <si>
    <t xml:space="preserve"> Лични пратилац</t>
  </si>
  <si>
    <t>Назив циља програма</t>
  </si>
  <si>
    <t>Служба за дневне услуге у заједници</t>
  </si>
  <si>
    <t>Унапређење доступности и ефикасности дневних услуга у заједници за стара лица</t>
  </si>
  <si>
    <t>Јединични трошкови по сату</t>
  </si>
  <si>
    <t>Руководилац Одељења за друштвене делатности</t>
  </si>
  <si>
    <t>Подстицање развоја разноврсних социјалних и других услуга у заједници</t>
  </si>
  <si>
    <t>Број удружења/хуманитарних организација које добијају средства из буџета града/општине</t>
  </si>
  <si>
    <t xml:space="preserve">Број </t>
  </si>
  <si>
    <t>Број решења о преносу средстава социо-хуманитарним удружењима са којима су закључени уговори о суфинансирању</t>
  </si>
  <si>
    <t>Општина Бачка Паланка</t>
  </si>
  <si>
    <t>Унапређење услуга социјалне заштите за децу и породицу</t>
  </si>
  <si>
    <t>Нема одступања у броју услуга.</t>
  </si>
  <si>
    <t>Број услуга</t>
  </si>
  <si>
    <t>Број</t>
  </si>
  <si>
    <t xml:space="preserve">Извештај Одељења за друштвене делатности </t>
  </si>
  <si>
    <t xml:space="preserve">Правилником о  ближим условима, критеријумима, начину и поступку
 остваривања права на накнаду трошкова за вантелесну  оплодњу (""Службени лист Општине Бачка Паланка"" број 33/2019 )утврђено је право на накнаду трошкова вантелесне оплодње женама старости до 44 живота.         
</t>
  </si>
  <si>
    <t>Подршка породицама да остваре жељени број деце</t>
  </si>
  <si>
    <t>Смањен број корисника који су остварили право на рефундирање трошкова вантелесне оплодње испод планираног броја последица је тога што није било поднетих захтева.</t>
  </si>
  <si>
    <t>Број корисника који су остварили право на рефундирање трошкова вантелесне оплодње</t>
  </si>
  <si>
    <t>Број решења о преносу средстава на име рефундације трошкова вантелесне оплодње</t>
  </si>
  <si>
    <t>Бранислав Шобот</t>
  </si>
  <si>
    <t>Црвени крст  спроводи програме и активности који произлазе из циљева и задатака Међународног покрета, а нарочито: развија солидарност међу људима и организује различите облике међусобне помоћи грађана; заступа, шири и спроводи идеје, основне принципе и друге хуманитарне вредности Међународног покрета;  организује Службу тражења, покреће и спроводи тражења по захтевима грађана у редовним и ванредним стањима; доноси план и спроводи програм припреме за деловање у несрећама у сарадњи и уз координацију са надлежним државним органима; спроводи програме помоћи деци, хендикепираним, старим и немоћним лицима у сарадњи са донаторима и органима  локалне самоуправе; организује и води акције солидарности и буде допунска помоћ у социјалном збрињавању грађана; организује и спроводи акције заштите и унапређења стања животне околине и шири знања становништва о мерама за очување здраве природне средине у циљу заштите и унапређивања стања животне околине и спречавања настанка нежељених последица; заступа идеје добровољног рада у корист угрожених лица, региструје и спроводи обуку волонтера за рад; организује обуку волонтера и оспособљава организацију Црвеног крста  да организује акције добровољног давалаштва крви у  циљу обезбеђивања довољних количина крви за потребе војвођанског здравства; организује и учествује, у сарадњи са здравственим установама, у активностима промоције здравља, у спровођењу активности за унапређење здравља појединих групација становништва и превенцију болести од већег социјално-медицинског значаја.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</si>
  <si>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</si>
  <si>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Број акција на прикупљању различитих  врста  помоћи </t>
  </si>
  <si>
    <t>Број дистрибуираних пакета хране за социјално угрожено становништво</t>
  </si>
  <si>
    <t xml:space="preserve">Број волонтера Црвеног крста </t>
  </si>
  <si>
    <t>Извештај о раду</t>
  </si>
  <si>
    <t>Очување здравља становништва, спасавање живота и ублажавање последица повређивања кроз реализацију активности у оквиру прве помоћи</t>
  </si>
  <si>
    <t xml:space="preserve">Број обучених чланова екипа прве помоћи који учествују на     покрајинском такмичењу у пружању прве помоћи </t>
  </si>
  <si>
    <t>Број обучених предавача прве помоћи који реализују обуке прве помоћи</t>
  </si>
  <si>
    <t>Црвени крст Бачка Паланка промовише значај прве помоћи кроз обележавање светског дана прве помоћи и других акција</t>
  </si>
  <si>
    <t>Подизање свести, посебно код младих, о неопходности усвајања и примене здравих стилова живота, промоцији хуманитаних вредности, добровољном давалаштву крви и ангажовања у социјалним и другим програмима</t>
  </si>
  <si>
    <t>Број ново едукованих младих волонтера у области унапређења и очувања здравља,  добровољном давалаштву крви, промоцији хуманитарних вредности и социјалним и другим програма</t>
  </si>
  <si>
    <t xml:space="preserve">Број ново едукованих едукатора за даљу едукацију волонтера </t>
  </si>
  <si>
    <t>Проценат давања крви у општини Бачка Паланка</t>
  </si>
  <si>
    <t>Проценат</t>
  </si>
  <si>
    <t>Обезбеђивање доступности хуманитарне помоћи ка најугроженијим људима у случају елементарне непогоде или друге врсте несреће и ублажавање последица несреће</t>
  </si>
  <si>
    <t xml:space="preserve">Формиран тим за деловање у несрећама </t>
  </si>
  <si>
    <t>0018</t>
  </si>
  <si>
    <t>0902-7001</t>
  </si>
  <si>
    <t>Сеоске куће са окућницом</t>
  </si>
  <si>
    <t>Комисија за извршење надлежности Општине Бачка Паланка у поступку спровођења јавног конкурса за доделу бесповратних средстава за куповину сеоске куће са окућницом на територији Републике Србије</t>
  </si>
  <si>
    <t>Подстицање младих да се врате на село решавањем стамбеног питања</t>
  </si>
  <si>
    <t>Број послатих пријава Министарству за бригу о селу</t>
  </si>
  <si>
    <t>комада</t>
  </si>
  <si>
    <t xml:space="preserve">Купопродајни уговор, Извештај Комисије за извршење надлежности Општине Бачка Паланка у поступку спровођења јавног конкурса за доделу бесповратних средстава  за куповину сеоске куће са окућницом  на територији Републике </t>
  </si>
  <si>
    <t>0021</t>
  </si>
  <si>
    <t>Усвојен буџет за 2023</t>
  </si>
  <si>
    <t>Текући буџет за 2023</t>
  </si>
  <si>
    <t>Извршење у 2023</t>
  </si>
  <si>
    <t>Остварена вредност у 2023.</t>
  </si>
  <si>
    <t>вредност 2022.</t>
  </si>
  <si>
    <t>у 2023.</t>
  </si>
  <si>
    <r>
      <t>Остварена вредност на име ЈНП се односи на период 01.01.2023 до 30.06.2023 и плус 347.730,32 пренетих из 2022 године а утрошено до 30.06.2023=</t>
    </r>
    <r>
      <rPr>
        <b/>
        <sz val="11"/>
        <color theme="1"/>
        <rFont val="Times New Roman"/>
        <family val="1"/>
        <charset val="204"/>
      </rPr>
      <t>6.203.227,00</t>
    </r>
  </si>
  <si>
    <t>Програмска активност 0902-0002</t>
  </si>
  <si>
    <t>вредност 2022</t>
  </si>
  <si>
    <t>Стање приказано за период од 01.01.2023 до 30.06.2023 колика је реализација на име потребе прихватилишта.</t>
  </si>
  <si>
    <t>Усвојен буџет за 2023.</t>
  </si>
  <si>
    <t>Текући буџет за 2023.</t>
  </si>
  <si>
    <t>Остварена вредност у 2023</t>
  </si>
  <si>
    <t>Расходи на име плата за 8 запослених на име доприноса на терет послодавца, остале текуће донације и материјални трошкови реализација  од 01.01.2023-30.06.2023</t>
  </si>
  <si>
    <t>Извршење у 2023.</t>
  </si>
  <si>
    <t>Центар за социјални рад планира да аплицира са пројектним активностима током 2023 године а у оквиру Стратегије социјалне заштите. Ранијих година смо планирали укупна средства на име Стратегије за социјалну заштиту и били носиоци права у партнерству са осталим установама која аплицирају са пројектима. 2023.године нисмо ставили у финасијски план на нашу буџетску линију укупан износ који је опредељен за Стратегију.</t>
  </si>
  <si>
    <t xml:space="preserve">Центар за социјални рад планира да аплицира са пројектним активностима током 2023 године а у оквиру Стратегије социјалне заштите. </t>
  </si>
  <si>
    <t>Одлука о намени простора ванинституциоалне услуге</t>
  </si>
  <si>
    <t>Пројектни тим</t>
  </si>
  <si>
    <t>извор верификације општина Бачка Паланка</t>
  </si>
  <si>
    <t>Развијање услуге социјалне заштите на локалном нивоу</t>
  </si>
  <si>
    <t>На основу Правилника о начину  суфинансирања пројеката удружења грађана из области социо-хуманитарних делатности дана 11.јануара 2023. године Комисија за оцену  пројеката удружења из области социо-хуманитарних делатности расписала је Јавни позив за суфинансирање пројеката удружења грађана у области социо-хуманитарних делатности који је објављен 14. јануара 2023. године, на које је 55 удружења  поднело пријаве, а на основу Одлука о избору пројеката одобрено је суфинансирање 48 пројеката.Са 48 удружења закључен је Уговор о суфинансирању пројеката, на основу којих је донето 48 решења о преносу средстава.</t>
  </si>
  <si>
    <t>у 2023</t>
  </si>
  <si>
    <t>Нема одступања.</t>
  </si>
  <si>
    <t xml:space="preserve">Образложење спровођења програма у години извештавања: </t>
  </si>
  <si>
    <t>МЕЂУОПШТИНСКА ОРГАНИЗАЦИЈА СЛЕПИХ И СЛАБОВИДИХ БАЧКА ПАЛАНКА</t>
  </si>
  <si>
    <t xml:space="preserve"> ЈЛС</t>
  </si>
  <si>
    <t>Геrонтолошки центар Бачка Паланка</t>
  </si>
  <si>
    <t>11. Социјална и дечија заштита</t>
  </si>
  <si>
    <t>Установа Геронтолошки центар из Бачке Паланке је у периоду извештавања реализовала програмсу активност Дневне услуге у заједници. Основ за реализовање програма је Закон о социјалној заштити, Одлука о правима у социјалној заштити Општине Бачка Паланка, Одлука о поверавању послова отворених облика социјалне заштите Геронтолошком центру Бачка Паланка, а циљ је унапређење доступности и ефикасности дневних услуга у заједници за стара лица. Услуге помоћи у кући  су пружане у граду Бачка Паланка , а у пет сеоских месних заједница је орагнизован рад клубова за стара и одрасла-инвалидна лица.  Установи су Одлуком о Буџету Општине Бачка Паланка за 2023. годину одобрена средства у износу од 9.868.158,00 динара.  Средства су одобрена за бруто зараде и доприносе на терет послодавца за шест радника, сталне трошкове, услуге по уговору, специјализоване услуге и материјал.</t>
  </si>
  <si>
    <t>Унапређење ефикасности пружених услуга</t>
  </si>
  <si>
    <t>Проценат корисника који су учествовали/партиципирали у цени  услуге</t>
  </si>
  <si>
    <t>%</t>
  </si>
  <si>
    <t>Цена  по сату</t>
  </si>
  <si>
    <t>У току 2023.године финансирано је пружање 10 прописаних основних и допунских услуга и права у области социјалне и дечије заштите, а правни основ за пружање и остваривање ових услуга и права садржан је у усвојеним актима:Одлука о пружању финансијске помоћи породици за свако рођено дете ("Службени лист Општине Бачка Паланка" бр.1/2020),Правилник о додатној образовној, здравственој и социјалној подршци детету , ученику и одраслом ("Службени гласник РС" број 80/2018),Правилник о личној помоћи детету ("Службени лист Општине Бачка Паланка" бр.25/2014 и 34/2014),Одлука о праву на бесплатну ужину социјално угроженој деци у основним школама( "Службени лист Општине Бачка Паланка " бр. 11/2011, 29/2013 и 8/2017),Одлука о регресирању трошкова боравка за свако треће и четврто дете у Предшколској установи "Младост" и предшколским групама при основним школама у селима на територији Општине Бачка Паланка ("Службени лист Општине Бачка Паланка" бр.11/2011 и 29/2013),Закон о основама система образовања и васпитања ("Службени гласник РС" бр.88/2017,27/2018-др.закони, 10/2019,6/2020 и 129/2021), Закон о основном образовању и васпитању ("Службени гласник РС"бр. 55/2013, 101/2017,27/2018-др.закони,10/2019 и 129/2021), Закон о предшколском васпитању и образовању ("Службени гласник РС" бр.18/2010, 101/2017, 113/2017 - др.закон, 95/2018 - др.закон, 10/2019, 86/2019 - др.закон, 157/2020 - др.закон, 123/2021 - др.закон и 129/2021),Одлука о регресирању трошкова смештаја и превоза ученика средњих школа и студената ("Службени лист Општине Бачка Паланка" бр. 12/2022 и 32/2022),Одлука о стипендирању ученика и студената на територији Општине Бачка Паланка ("Службени лист Општине Бачка Паланка" бр. 15/2010 и 29/2013).</t>
  </si>
  <si>
    <t>0020</t>
  </si>
  <si>
    <t>0019</t>
  </si>
  <si>
    <t>0902-4001</t>
  </si>
  <si>
    <t>Стратегија социјалне заштите</t>
  </si>
  <si>
    <t>Директор Центра за социјални рад</t>
  </si>
  <si>
    <t>Унапређење заштите сиромашних.Обезбеђивање свеобухватне социјалне заштите и помоћ најугроженијем становништву града/општине,у складу са општинском Одлуком о социјално заштити а у односу на укупан број грађана.                                                                                                                                                                      Породични, домски смештај ,смештај корисника у стању социјалне потртебе у прихватилишта.Преко Центара за социјални рад општине Бачка Паланка остварује се право на услугу смештаја у прихватилиште за стара болесна и лица која се налазе у стању социјалне потребе, а такође је у нашем друштву  у порасту и породично насиље, па смо принуђени да смештамо жртве насиља  у Сигурну кућу Нови Сад. Износ који се планира у финасијском плану је промењив, јер на услугу прихватилишта утиче и разни фактори (социјалне потребе,временски усливи , насиља у породици...) тако да се дешава да смо принуђени да тражимо и додатна средства по ребалансу ако је година спорна или на датој програмској активности остају средства која су испланирана.                                                Међуопштинска организација слепих и слабовидих Бачка Паланка је социјално- хуманитарно, добровољно и непрофитно удружење у које се удружују слепи и слабовиди грађани ради остваривања својих права и заједничких циљева уређених Статутом удружења. Приоритет и константа у сваком Програму рада је унапређење и развој социјалне , здравствене и инвалидске заштите слепих и слабовидих и решавање њихових специфичних проблема као и стварања услова за несметано одвијање културних , спортских и других друштвених активности за које слепи имају склоности и интересовања.                                                                                                                                  На основу Правилника о начину  суфинансирања пројеката удружења грађана из области социо-хуманитарних делатности дана 11.јануара 2023. године Комисија за оцену  пројеката удружења из области социо-хуманитарних делатности расписала је Јавни позив за суфинансирање пројеката удружења грађана у области социо-хуманитарних делатности који је објављен 14. јануара 2023. године, на које је 55 удружења  поднело пријаве, а на основу Одлука о избору пројеката одобрено је суфинансирање 48 пројеката.Са 48 удружења закључен је Уговор о суфинансирању пројеката, на основу којих је донето 48 решења о преносу средстава.                                          Црвени крст  спроводи програме и активности који произлазе из циљева и задатака Међународног покрета, а нарочито: развија солидарност међу људима и организује различите облике међусобне помоћи грађана; заступа, шири и спроводи идеје, основне принципе и друге хуманитарне вредности Међународног покрета;  организује Службу тражења, покреће и спроводи тражења по захтевима грађана у редовним и ванредним стањима; доноси план и спроводи програм припреме за деловање у несрећама у сарадњи и уз координацију са надлежним државним органима; спроводи програме помоћи деци, хендикепираним, старим и немоћним лицима у сарадњи са донаторима и органима  локалне самоуправе; организује и води акције солидарности и буде допунска помоћ у социјалном збрињавању грађана; организује и спроводи акције заштите и унапређења стања животне околине и шири знања становништва о мерама за очување здраве природне средине у циљу заштите и унапређивања стања животне околине и спречавања настанка нежељених последица; заступа идеје добровољног рада у корист угрожених лица, региструје и спроводи обуку волонтера за рад; организује обуку волонтера и оспособљава организацију Црвеног крста  да организује акције добровољног давалаштва крви у  циљу обезбеђивања довољних количина крви за потребе војвођанског здравства; организује и учествује, у сарадњи са здравственим установама, у активностима промоције здравља, у спровођењу активности за унапређење здравља појединих групација становништва и превенцију болести од већег социјално-медицинског значаја.                                                                                         Запослени радници који се финасирају из буџета општине по општинском Решењу- признат број запослених- 8,  ангажовани су на реализацији унапређења заштите сиромашних и пружају у својим пословима одређене услуге по систематизацији послова у Центру за социјални рад . Центар за социјални рад, из општинског буџета се финасира на име материјалних трошкова који су неопходни за сам рад Центра.Породично саветовалиште функционише ангажовањем стручних радника у сарадњи са Домом здравља 1 психолиг са националном службом 1 психолог и 1 дефектолог а ангажовано је и 5 запослених у Центру за социјални рад ангажованих Решењем о прековременом раду. Нова апропријација која је ушла од 2018 у  програмску активност је Лични пратилац-финасирање обучених и едукованих лиценцираних личних пратиоца који су ангажовани од стране Центра за социјани рад и помоћи останка деце са сметњама у развоју у породици и подршка породицама са таквом децом. Закон о социјалној заштити,правилником о ближим условима и стандардима за пружање услуга у соц.заштити Одлиока СО Бачка Паланка и Одлука општинског већа.У току 2023.године финансирано је пружање 10 прописаних основних и допунских услуга и права у области социјалне и дечије заштите, а правни основ за пружање и остваривање ових услуга и права садржан је у усвојеним актима:Одлука о пружању финансијске помоћи породици за свако рођено дете ("Службени лист Општине Бачка Паланка" бр.1/2020),Правилник о додатној образовној, здравственој и социјалној подршци детету , ученику и одраслом ("Службени гласник РС" број 80/2018),Правилник о личној помоћи детету ("Службени лист Општине Бачка Паланка" бр.25/2014 и 34/2014),Одлука о праву на бесплатну ужину социјално угроженој деци у основним школама( "Службени лист Општине Бачка Паланка " бр. 11/2011, 29/2013 и 8/2017),Одлука о регресирању трошкова боравка за свако треће и четврто дете у Предшколској установи "Младост" и предшколским групама при основним школама у селима на територији Општине Бачка Паланка ("Службени лист Општине Бачка Паланка" бр.11/2011 и 29/2013),Закон о основама система образовања и васпитања ("Службени гласник РС" бр.88/2017,27/2018-др.закони, 10/2019,6/2020 и 129/2021), Закон о основном образовању и васпитању ("Службени гласник РС"бр. 55/2013, 101/2017,27/2018-др.закони,10/2019 и 129/2021), Закон о предшколском васпитању и образовању ("Службени гласник РС" бр.18/2010, 101/2017, 113/2017 - др.закон, 95/2018 - др.закон, 10/2019, 86/2019 - др.закон, 157/2020 - др.закон, 123/2021 - др.закон и 129/2021),Одлука о регресирању трошкова смештаја и превоза ученика средњих школа и студената ("Службени лист Општине Бачка Паланка" бр. 12/2022 и 32/2022),Одлука о стипендирању ученика и студената на територији Општине Бачка Паланка ("Службени лист Општине Бачка Паланка" бр. 15/2010 и 29/2013).Правилником о  ближим условима, критеријумима, начину и поступку
 остваривања права на накнаду трошкова за вантелесну  оплодњу (""Службени лист Општине Бачка Паланка"" број 33/2019 )утврђено је право на накнаду трошкова вантелесне оплодње женама старости до 44 живота.         
Установа Геронтолошки центар из Бачке Паланке је у периоду извештавања реализовала програмсу активност Дневне услуге у заједници. Основ за реализовање програма је Закон о социјалној заштити, Одлука о правима у социјалној заштити Општине Бачка Паланка, Одлука о поверавању послова отворених облика социјалне заштите Геронтолошком центру Бачка Паланка, а циљ је унапређење доступности и ефикасности дневних услуга у заједници за стара лица. Услуге помоћи у кући  су пружане у граду Бачка Паланка , а у пет сеоских месних заједница је орагнизован рад клубова за стара и одрасла-инвалидна лица.  Установи су Одлуком о Буџету Општине Бачка Паланка за 2023. годину одобрена средства у износу од 9.868.158,00 динара.  Средства су одобрена за бруто зараде и доприносе на терет послодавца за шест радника, сталне трошкове, услуге по уговору, специјализоване услуге и материјал.</t>
  </si>
  <si>
    <t xml:space="preserve">
Комисија за извршење надлежности Општине Бачка Паланка у поступку спровођења јавног конкурса за доделу бесповратних средстава за куповину сеоске куће са окућницом на територији Републике Србије у 2023. години поднела је 48 пријава  на конкурс које је расписало Министарство за бригу о селу.  Министарство за бригу о селу је одобрило 11 пријавa за кориснике који испуњавају услове. </t>
  </si>
  <si>
    <t>Директор Геронтолошког центра</t>
  </si>
  <si>
    <t>Директор Центра за социјални рад, Руководилац Одељења за друштвене делатности,Директор Геронтолошког центра</t>
  </si>
</sst>
</file>

<file path=xl/styles.xml><?xml version="1.0" encoding="utf-8"?>
<styleSheet xmlns="http://schemas.openxmlformats.org/spreadsheetml/2006/main">
  <numFmts count="1">
    <numFmt numFmtId="164" formatCode="0.0%"/>
  </numFmts>
  <fonts count="3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sz val="8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21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17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4" fillId="0" borderId="6" xfId="0" applyFont="1" applyBorder="1"/>
    <xf numFmtId="0" fontId="14" fillId="0" borderId="0" xfId="0" applyFont="1" applyFill="1"/>
    <xf numFmtId="0" fontId="14" fillId="0" borderId="6" xfId="0" applyFont="1" applyBorder="1" applyAlignment="1">
      <alignment horizontal="left" vertical="top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0" xfId="0" applyFont="1"/>
    <xf numFmtId="0" fontId="23" fillId="3" borderId="21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9" fillId="0" borderId="6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28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2" fontId="28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3" fontId="0" fillId="0" borderId="6" xfId="0" applyNumberFormat="1" applyBorder="1"/>
    <xf numFmtId="10" fontId="0" fillId="0" borderId="0" xfId="0" applyNumberFormat="1"/>
    <xf numFmtId="10" fontId="0" fillId="0" borderId="6" xfId="0" applyNumberFormat="1" applyBorder="1"/>
    <xf numFmtId="10" fontId="0" fillId="0" borderId="6" xfId="0" applyNumberFormat="1" applyBorder="1" applyAlignment="1">
      <alignment wrapText="1"/>
    </xf>
    <xf numFmtId="1" fontId="0" fillId="0" borderId="0" xfId="0" applyNumberFormat="1"/>
    <xf numFmtId="0" fontId="0" fillId="0" borderId="16" xfId="0" applyBorder="1" applyAlignment="1">
      <alignment horizontal="left" vertical="top"/>
    </xf>
    <xf numFmtId="0" fontId="14" fillId="0" borderId="6" xfId="0" applyFont="1" applyBorder="1" applyAlignment="1">
      <alignment horizontal="center"/>
    </xf>
    <xf numFmtId="164" fontId="14" fillId="0" borderId="6" xfId="0" applyNumberFormat="1" applyFont="1" applyBorder="1"/>
    <xf numFmtId="0" fontId="19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7" fillId="0" borderId="6" xfId="0" applyFont="1" applyBorder="1"/>
    <xf numFmtId="164" fontId="27" fillId="0" borderId="6" xfId="0" applyNumberFormat="1" applyFont="1" applyBorder="1"/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49" fontId="14" fillId="5" borderId="0" xfId="0" applyNumberFormat="1" applyFont="1" applyFill="1"/>
    <xf numFmtId="49" fontId="0" fillId="5" borderId="0" xfId="0" applyNumberFormat="1" applyFill="1"/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2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0" fontId="21" fillId="0" borderId="13" xfId="0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49" fontId="27" fillId="0" borderId="16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8" fillId="0" borderId="16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2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4" fillId="5" borderId="16" xfId="0" applyFont="1" applyFill="1" applyBorder="1" applyAlignment="1">
      <alignment horizontal="left" vertical="top"/>
    </xf>
    <xf numFmtId="0" fontId="14" fillId="5" borderId="17" xfId="0" applyFont="1" applyFill="1" applyBorder="1" applyAlignment="1">
      <alignment horizontal="left" vertical="top"/>
    </xf>
    <xf numFmtId="0" fontId="14" fillId="5" borderId="18" xfId="0" applyFont="1" applyFill="1" applyBorder="1" applyAlignment="1">
      <alignment horizontal="left" vertical="top"/>
    </xf>
    <xf numFmtId="0" fontId="0" fillId="5" borderId="16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rogram-11%20Centar%20za%20socijalni%20r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rogram%20u&#269;inkovitosti%20za%20B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rogram%2011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175-2023-1%20Program-11%206%20mesec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program/Program%20Gal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1"/>
      <sheetName val="ПА 1"/>
      <sheetName val="ПА 2"/>
      <sheetName val="ПА 5"/>
      <sheetName val="ПЈ 1 "/>
      <sheetName val="Sheet1 (2)"/>
      <sheetName val="Sheet4"/>
      <sheetName val="Sheet8"/>
      <sheetName val="Sheet1"/>
    </sheetNames>
    <sheetDataSet>
      <sheetData sheetId="0">
        <row r="2">
          <cell r="B2" t="str">
            <v xml:space="preserve"> ЈЛС</v>
          </cell>
          <cell r="C2">
            <v>205</v>
          </cell>
          <cell r="D2" t="str">
            <v>Бачка Паланка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1"/>
      <sheetName val="ПА 1"/>
      <sheetName val="ПА 2"/>
      <sheetName val="ПА 3"/>
      <sheetName val="ПА 4"/>
      <sheetName val="ПА 5"/>
      <sheetName val="ПА 6"/>
      <sheetName val="ПА 7"/>
      <sheetName val="ПА 8"/>
      <sheetName val="ПЈ 1 "/>
      <sheetName val="Sheet1 (2)"/>
      <sheetName val="Sheet4"/>
      <sheetName val="Sheet8"/>
    </sheetNames>
    <sheetDataSet>
      <sheetData sheetId="0">
        <row r="2">
          <cell r="B2" t="str">
            <v xml:space="preserve"> ЈЛС</v>
          </cell>
          <cell r="C2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1"/>
      <sheetName val="ПА 1"/>
      <sheetName val="ПА 2"/>
      <sheetName val="ПА 3"/>
      <sheetName val="ПА 4"/>
      <sheetName val="ПА 5"/>
      <sheetName val="ПА 6"/>
      <sheetName val="ПА 7"/>
      <sheetName val="ПА 8"/>
      <sheetName val="ПЈ 1 "/>
      <sheetName val="Sheet1 (2)"/>
      <sheetName val="Sheet4"/>
      <sheetName val="Sheet8"/>
    </sheetNames>
    <sheetDataSet>
      <sheetData sheetId="0">
        <row r="2">
          <cell r="B2" t="str">
            <v xml:space="preserve"> ЈЛС</v>
          </cell>
          <cell r="C2" t="e">
            <v>#N/A</v>
          </cell>
          <cell r="D2" t="str">
            <v>Општина Бачка Паланка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1"/>
      <sheetName val="ПА 1"/>
      <sheetName val="ПА 2"/>
      <sheetName val="ПА 3"/>
      <sheetName val="ПА 4"/>
      <sheetName val="ПА 5"/>
      <sheetName val="ПА 6"/>
      <sheetName val="ПА 7"/>
      <sheetName val="ПА 8"/>
      <sheetName val="ПЈ 1 "/>
      <sheetName val="Sheet1 (2)"/>
      <sheetName val="Sheet4"/>
      <sheetName val="Sheet8"/>
      <sheetName val="Sheet1"/>
    </sheetNames>
    <sheetDataSet>
      <sheetData sheetId="0">
        <row r="2">
          <cell r="B2" t="str">
            <v xml:space="preserve"> ЈЛС</v>
          </cell>
          <cell r="C2">
            <v>205</v>
          </cell>
          <cell r="D2" t="str">
            <v>БАЧКА ПАЛАНКА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"/>
      <sheetName val="ПА 1"/>
      <sheetName val="ПА 2"/>
      <sheetName val="ПА 3"/>
      <sheetName val="ПА 4"/>
      <sheetName val="Sheet1 (2)"/>
      <sheetName val="Sheet4"/>
      <sheetName val="Sheet8"/>
      <sheetName val="ПЈ 1"/>
      <sheetName val="Sheet2"/>
    </sheetNames>
    <sheetDataSet>
      <sheetData sheetId="0">
        <row r="2">
          <cell r="B2" t="str">
            <v xml:space="preserve"> ЈЛС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"/>
  <sheetViews>
    <sheetView zoomScale="78" zoomScaleNormal="78" workbookViewId="0">
      <selection activeCell="C5" sqref="C5:F5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7" max="7" width="9.1406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style="61" bestFit="1" customWidth="1"/>
    <col min="22" max="22" width="9.140625" customWidth="1"/>
  </cols>
  <sheetData>
    <row r="1" spans="2:16" ht="15.75" thickBot="1">
      <c r="C1" t="s">
        <v>11</v>
      </c>
      <c r="D1" t="s">
        <v>0</v>
      </c>
    </row>
    <row r="2" spans="2:16" ht="15.75" thickBot="1">
      <c r="B2" t="str">
        <f ca="1">+'програм 11'!$B$2</f>
        <v xml:space="preserve"> ЈЛС</v>
      </c>
      <c r="C2" s="23" t="e">
        <f ca="1">+'програм 11'!$C$2</f>
        <v>#N/A</v>
      </c>
      <c r="D2" s="84">
        <f ca="1">+'програм 11'!$D$2</f>
        <v>0</v>
      </c>
      <c r="E2" s="85"/>
      <c r="F2" s="85"/>
      <c r="G2" s="85"/>
      <c r="H2" s="85"/>
      <c r="I2" s="85"/>
      <c r="J2" s="85"/>
      <c r="K2" s="85"/>
      <c r="L2" s="86"/>
      <c r="P2" s="61" t="s">
        <v>274</v>
      </c>
    </row>
    <row r="3" spans="2:16" ht="15.75" thickBot="1">
      <c r="B3" t="s">
        <v>5</v>
      </c>
      <c r="C3" s="22" t="s">
        <v>295</v>
      </c>
      <c r="D3" s="87" t="s">
        <v>20</v>
      </c>
      <c r="E3" s="88"/>
      <c r="F3" s="88"/>
      <c r="G3" s="88"/>
      <c r="H3" s="88"/>
      <c r="I3" s="88"/>
      <c r="J3" s="88"/>
      <c r="K3" s="88"/>
      <c r="L3" s="89"/>
      <c r="M3" s="24" t="s">
        <v>292</v>
      </c>
      <c r="N3" s="24" t="s">
        <v>294</v>
      </c>
      <c r="O3" s="24" t="s">
        <v>293</v>
      </c>
      <c r="P3" s="62" t="s">
        <v>275</v>
      </c>
    </row>
    <row r="4" spans="2:16" ht="15.75" thickBot="1">
      <c r="C4" s="22"/>
      <c r="D4" s="87"/>
      <c r="E4" s="88"/>
      <c r="F4" s="88"/>
      <c r="G4" s="88"/>
      <c r="H4" s="88"/>
      <c r="I4" s="88"/>
      <c r="J4" s="88"/>
      <c r="K4" s="88"/>
      <c r="L4" s="89"/>
      <c r="M4" s="24">
        <v>130472</v>
      </c>
      <c r="N4" s="24">
        <v>166550</v>
      </c>
      <c r="O4" s="24">
        <v>85170</v>
      </c>
      <c r="P4" s="62">
        <f>O4/N4</f>
        <v>0.51137796457520268</v>
      </c>
    </row>
    <row r="5" spans="2:16" ht="15.75" thickBot="1">
      <c r="B5" t="s">
        <v>9</v>
      </c>
      <c r="C5" s="90" t="s">
        <v>401</v>
      </c>
      <c r="D5" s="91"/>
      <c r="E5" s="91"/>
      <c r="F5" s="92"/>
    </row>
    <row r="7" spans="2:16" ht="15.75" thickBot="1">
      <c r="B7" s="93" t="s">
        <v>12</v>
      </c>
      <c r="C7" s="93"/>
      <c r="D7" s="93"/>
      <c r="E7" s="93"/>
      <c r="F7" s="93"/>
    </row>
    <row r="8" spans="2:16">
      <c r="B8" s="102" t="s">
        <v>398</v>
      </c>
      <c r="C8" s="97"/>
      <c r="D8" s="97"/>
      <c r="E8" s="97"/>
      <c r="F8" s="98"/>
    </row>
    <row r="9" spans="2:16">
      <c r="B9" s="103"/>
      <c r="C9" s="104"/>
      <c r="D9" s="104"/>
      <c r="E9" s="104"/>
      <c r="F9" s="105"/>
    </row>
    <row r="10" spans="2:16">
      <c r="B10" s="103"/>
      <c r="C10" s="104"/>
      <c r="D10" s="104"/>
      <c r="E10" s="104"/>
      <c r="F10" s="105"/>
    </row>
    <row r="11" spans="2:16">
      <c r="B11" s="103"/>
      <c r="C11" s="104"/>
      <c r="D11" s="104"/>
      <c r="E11" s="104"/>
      <c r="F11" s="105"/>
    </row>
    <row r="12" spans="2:16">
      <c r="B12" s="103"/>
      <c r="C12" s="104"/>
      <c r="D12" s="104"/>
      <c r="E12" s="104"/>
      <c r="F12" s="105"/>
    </row>
    <row r="13" spans="2:16">
      <c r="B13" s="103"/>
      <c r="C13" s="104"/>
      <c r="D13" s="104"/>
      <c r="E13" s="104"/>
      <c r="F13" s="105"/>
      <c r="I13" s="14"/>
    </row>
    <row r="14" spans="2:16">
      <c r="B14" s="103"/>
      <c r="C14" s="104"/>
      <c r="D14" s="104"/>
      <c r="E14" s="104"/>
      <c r="F14" s="105"/>
    </row>
    <row r="15" spans="2:16">
      <c r="B15" s="103"/>
      <c r="C15" s="104"/>
      <c r="D15" s="104"/>
      <c r="E15" s="104"/>
      <c r="F15" s="105"/>
    </row>
    <row r="16" spans="2:16">
      <c r="B16" s="103"/>
      <c r="C16" s="104"/>
      <c r="D16" s="104"/>
      <c r="E16" s="104"/>
      <c r="F16" s="105"/>
    </row>
    <row r="17" spans="2:13">
      <c r="B17" s="103"/>
      <c r="C17" s="104"/>
      <c r="D17" s="104"/>
      <c r="E17" s="104"/>
      <c r="F17" s="105"/>
    </row>
    <row r="18" spans="2:13">
      <c r="B18" s="103"/>
      <c r="C18" s="104"/>
      <c r="D18" s="104"/>
      <c r="E18" s="104"/>
      <c r="F18" s="105"/>
    </row>
    <row r="19" spans="2:13">
      <c r="B19" s="103"/>
      <c r="C19" s="104"/>
      <c r="D19" s="104"/>
      <c r="E19" s="104"/>
      <c r="F19" s="105"/>
    </row>
    <row r="20" spans="2:13">
      <c r="B20" s="103"/>
      <c r="C20" s="104"/>
      <c r="D20" s="104"/>
      <c r="E20" s="104"/>
      <c r="F20" s="105"/>
    </row>
    <row r="21" spans="2:13">
      <c r="B21" s="103"/>
      <c r="C21" s="104"/>
      <c r="D21" s="104"/>
      <c r="E21" s="104"/>
      <c r="F21" s="105"/>
    </row>
    <row r="22" spans="2:13">
      <c r="B22" s="103"/>
      <c r="C22" s="104"/>
      <c r="D22" s="104"/>
      <c r="E22" s="104"/>
      <c r="F22" s="105"/>
    </row>
    <row r="23" spans="2:13">
      <c r="B23" s="103"/>
      <c r="C23" s="104"/>
      <c r="D23" s="104"/>
      <c r="E23" s="104"/>
      <c r="F23" s="105"/>
    </row>
    <row r="24" spans="2:13">
      <c r="B24" s="103"/>
      <c r="C24" s="104"/>
      <c r="D24" s="104"/>
      <c r="E24" s="104"/>
      <c r="F24" s="105"/>
    </row>
    <row r="25" spans="2:13">
      <c r="B25" s="103"/>
      <c r="C25" s="104"/>
      <c r="D25" s="104"/>
      <c r="E25" s="104"/>
      <c r="F25" s="105"/>
    </row>
    <row r="26" spans="2:13" ht="15.75" thickBot="1">
      <c r="B26" s="99"/>
      <c r="C26" s="100"/>
      <c r="D26" s="100"/>
      <c r="E26" s="100"/>
      <c r="F26" s="101"/>
    </row>
    <row r="27" spans="2:13" ht="24.75" customHeight="1" thickBot="1"/>
    <row r="28" spans="2:13" ht="15.75" customHeight="1" thickBot="1">
      <c r="B28" s="11" t="s">
        <v>8</v>
      </c>
      <c r="C28" s="106" t="s">
        <v>281</v>
      </c>
      <c r="D28" s="107"/>
      <c r="E28" s="107"/>
      <c r="F28" s="108"/>
    </row>
    <row r="29" spans="2:13" ht="15.75" customHeight="1" thickBot="1">
      <c r="B29" s="109" t="s">
        <v>1</v>
      </c>
      <c r="C29" s="109" t="s">
        <v>2</v>
      </c>
      <c r="D29" s="10" t="s">
        <v>3</v>
      </c>
      <c r="E29" s="10" t="s">
        <v>4</v>
      </c>
      <c r="F29" s="109" t="s">
        <v>361</v>
      </c>
      <c r="G29" s="94" t="s">
        <v>13</v>
      </c>
      <c r="H29" s="95"/>
      <c r="I29" s="95"/>
      <c r="J29" s="95"/>
      <c r="K29" s="95"/>
      <c r="L29" s="95"/>
      <c r="M29" s="95"/>
    </row>
    <row r="30" spans="2:13" ht="15.75" customHeight="1" thickBot="1">
      <c r="B30" s="110"/>
      <c r="C30" s="110"/>
      <c r="D30" s="1" t="s">
        <v>362</v>
      </c>
      <c r="E30" s="1" t="s">
        <v>363</v>
      </c>
      <c r="F30" s="110"/>
      <c r="G30" s="102" t="s">
        <v>286</v>
      </c>
      <c r="H30" s="97"/>
      <c r="I30" s="97"/>
      <c r="J30" s="97"/>
      <c r="K30" s="97"/>
      <c r="L30" s="97"/>
      <c r="M30" s="98"/>
    </row>
    <row r="31" spans="2:13" ht="28.5" customHeight="1" thickBot="1">
      <c r="B31" s="27" t="s">
        <v>282</v>
      </c>
      <c r="C31" s="26" t="s">
        <v>283</v>
      </c>
      <c r="D31" s="3">
        <v>19</v>
      </c>
      <c r="E31" s="3">
        <v>19</v>
      </c>
      <c r="F31" s="3">
        <v>9</v>
      </c>
      <c r="G31" s="99"/>
      <c r="H31" s="100"/>
      <c r="I31" s="100"/>
      <c r="J31" s="100"/>
      <c r="K31" s="100"/>
      <c r="L31" s="100"/>
      <c r="M31" s="101"/>
    </row>
    <row r="32" spans="2:13" ht="28.5" customHeight="1" thickBot="1">
      <c r="B32" s="8" t="s">
        <v>10</v>
      </c>
      <c r="C32" s="111" t="s">
        <v>284</v>
      </c>
      <c r="D32" s="112"/>
      <c r="E32" s="112"/>
      <c r="F32" s="113"/>
    </row>
    <row r="33" spans="2:13" ht="23.25" customHeight="1" thickBot="1">
      <c r="B33" s="4"/>
      <c r="C33" s="5"/>
      <c r="D33" s="6"/>
      <c r="E33" s="6"/>
      <c r="F33" s="6"/>
    </row>
    <row r="34" spans="2:13" ht="15.75" customHeight="1" thickBot="1">
      <c r="B34" s="11" t="s">
        <v>8</v>
      </c>
      <c r="C34" s="114" t="s">
        <v>288</v>
      </c>
      <c r="D34" s="107"/>
      <c r="E34" s="107"/>
      <c r="F34" s="108"/>
    </row>
    <row r="35" spans="2:13" ht="15.75" customHeight="1" thickBot="1">
      <c r="B35" s="109" t="s">
        <v>1</v>
      </c>
      <c r="C35" s="109" t="s">
        <v>2</v>
      </c>
      <c r="D35" s="10" t="s">
        <v>3</v>
      </c>
      <c r="E35" s="10" t="s">
        <v>4</v>
      </c>
      <c r="F35" s="109" t="s">
        <v>361</v>
      </c>
      <c r="G35" s="94" t="s">
        <v>13</v>
      </c>
      <c r="H35" s="95"/>
      <c r="I35" s="95"/>
      <c r="J35" s="95"/>
      <c r="K35" s="95"/>
      <c r="L35" s="95"/>
      <c r="M35" s="95"/>
    </row>
    <row r="36" spans="2:13" ht="15.75" customHeight="1" thickBot="1">
      <c r="B36" s="110"/>
      <c r="C36" s="110"/>
      <c r="D36" s="1" t="s">
        <v>362</v>
      </c>
      <c r="E36" s="1" t="s">
        <v>363</v>
      </c>
      <c r="F36" s="110"/>
      <c r="G36" s="102" t="s">
        <v>285</v>
      </c>
      <c r="H36" s="97"/>
      <c r="I36" s="97"/>
      <c r="J36" s="97"/>
      <c r="K36" s="97"/>
      <c r="L36" s="97"/>
      <c r="M36" s="98"/>
    </row>
    <row r="37" spans="2:13" ht="28.5" customHeight="1" thickBot="1">
      <c r="B37" s="12" t="s">
        <v>287</v>
      </c>
      <c r="C37" s="26" t="s">
        <v>283</v>
      </c>
      <c r="D37" s="3">
        <v>9</v>
      </c>
      <c r="E37" s="3">
        <v>9</v>
      </c>
      <c r="F37" s="3">
        <v>4</v>
      </c>
      <c r="G37" s="99"/>
      <c r="H37" s="100"/>
      <c r="I37" s="100"/>
      <c r="J37" s="100"/>
      <c r="K37" s="100"/>
      <c r="L37" s="100"/>
      <c r="M37" s="101"/>
    </row>
    <row r="38" spans="2:13" ht="30.75" customHeight="1" thickBot="1">
      <c r="B38" s="8" t="s">
        <v>10</v>
      </c>
      <c r="C38" s="111" t="s">
        <v>284</v>
      </c>
      <c r="D38" s="112"/>
      <c r="E38" s="112"/>
      <c r="F38" s="113"/>
    </row>
    <row r="39" spans="2:13" ht="15.75" thickBot="1">
      <c r="B39" s="4"/>
      <c r="C39" s="9"/>
      <c r="D39" s="9"/>
      <c r="E39" s="9"/>
      <c r="F39" s="9"/>
    </row>
    <row r="40" spans="2:13" ht="21.75" customHeight="1" thickBot="1">
      <c r="B40" s="11" t="s">
        <v>8</v>
      </c>
      <c r="C40" s="115" t="s">
        <v>281</v>
      </c>
      <c r="D40" s="107"/>
      <c r="E40" s="107"/>
      <c r="F40" s="108"/>
    </row>
    <row r="41" spans="2:13" ht="15.75" customHeight="1" thickBot="1">
      <c r="B41" s="109" t="s">
        <v>1</v>
      </c>
      <c r="C41" s="109" t="s">
        <v>2</v>
      </c>
      <c r="D41" s="10" t="s">
        <v>3</v>
      </c>
      <c r="E41" s="10" t="s">
        <v>4</v>
      </c>
      <c r="F41" s="109" t="s">
        <v>361</v>
      </c>
      <c r="G41" s="94" t="s">
        <v>13</v>
      </c>
      <c r="H41" s="95"/>
      <c r="I41" s="95"/>
      <c r="J41" s="95"/>
      <c r="K41" s="95"/>
      <c r="L41" s="95"/>
      <c r="M41" s="95"/>
    </row>
    <row r="42" spans="2:13" ht="15.75" customHeight="1" thickBot="1">
      <c r="B42" s="110"/>
      <c r="C42" s="110"/>
      <c r="D42" s="1" t="s">
        <v>362</v>
      </c>
      <c r="E42" s="1" t="s">
        <v>363</v>
      </c>
      <c r="F42" s="110"/>
      <c r="G42" s="96" t="s">
        <v>291</v>
      </c>
      <c r="H42" s="97"/>
      <c r="I42" s="97"/>
      <c r="J42" s="97"/>
      <c r="K42" s="97"/>
      <c r="L42" s="97"/>
      <c r="M42" s="98"/>
    </row>
    <row r="43" spans="2:13" ht="15.75" thickBot="1">
      <c r="B43" s="27" t="s">
        <v>289</v>
      </c>
      <c r="C43" s="26" t="s">
        <v>290</v>
      </c>
      <c r="D43" s="28">
        <v>1</v>
      </c>
      <c r="E43" s="28">
        <v>1</v>
      </c>
      <c r="F43" s="28">
        <v>0.5</v>
      </c>
      <c r="G43" s="99"/>
      <c r="H43" s="100"/>
      <c r="I43" s="100"/>
      <c r="J43" s="100"/>
      <c r="K43" s="100"/>
      <c r="L43" s="100"/>
      <c r="M43" s="101"/>
    </row>
    <row r="44" spans="2:13" ht="15.75" thickBot="1">
      <c r="B44" s="8" t="s">
        <v>10</v>
      </c>
      <c r="C44" s="111" t="s">
        <v>284</v>
      </c>
      <c r="D44" s="112"/>
      <c r="E44" s="112"/>
      <c r="F44" s="113"/>
    </row>
  </sheetData>
  <mergeCells count="27">
    <mergeCell ref="C44:F44"/>
    <mergeCell ref="C38:F38"/>
    <mergeCell ref="C40:F40"/>
    <mergeCell ref="B41:B42"/>
    <mergeCell ref="C41:C42"/>
    <mergeCell ref="F41:F42"/>
    <mergeCell ref="G41:M41"/>
    <mergeCell ref="G42:M43"/>
    <mergeCell ref="B8:F26"/>
    <mergeCell ref="C28:F28"/>
    <mergeCell ref="B29:B30"/>
    <mergeCell ref="C29:C30"/>
    <mergeCell ref="F29:F30"/>
    <mergeCell ref="G29:M29"/>
    <mergeCell ref="G30:M31"/>
    <mergeCell ref="C32:F32"/>
    <mergeCell ref="C34:F34"/>
    <mergeCell ref="B35:B36"/>
    <mergeCell ref="C35:C36"/>
    <mergeCell ref="F35:F36"/>
    <mergeCell ref="G35:M35"/>
    <mergeCell ref="G36:M37"/>
    <mergeCell ref="D2:L2"/>
    <mergeCell ref="D3:L3"/>
    <mergeCell ref="D4:L4"/>
    <mergeCell ref="C5:F5"/>
    <mergeCell ref="B7:F7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D4" sqref="D4:G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61" bestFit="1" customWidth="1"/>
  </cols>
  <sheetData>
    <row r="1" spans="1:17" ht="15.75" thickBot="1">
      <c r="D1" t="s">
        <v>11</v>
      </c>
      <c r="E1" s="200" t="s">
        <v>0</v>
      </c>
      <c r="F1" s="200"/>
      <c r="G1" s="200"/>
      <c r="H1" s="200"/>
      <c r="I1" s="200"/>
      <c r="J1" s="200"/>
      <c r="K1" s="200"/>
      <c r="L1" s="200"/>
      <c r="M1" s="200"/>
      <c r="Q1" t="s">
        <v>274</v>
      </c>
    </row>
    <row r="2" spans="1:17" ht="15.75" thickBot="1">
      <c r="C2" t="s">
        <v>384</v>
      </c>
      <c r="D2" s="77">
        <v>205</v>
      </c>
      <c r="E2" s="203" t="s">
        <v>385</v>
      </c>
      <c r="F2" s="204"/>
      <c r="G2" s="204"/>
      <c r="H2" s="204"/>
      <c r="I2" s="204"/>
      <c r="J2" s="204"/>
      <c r="K2" s="204"/>
      <c r="L2" s="204"/>
      <c r="M2" s="205"/>
      <c r="N2" s="24" t="s">
        <v>358</v>
      </c>
      <c r="O2" s="24" t="s">
        <v>359</v>
      </c>
      <c r="P2" s="24" t="s">
        <v>360</v>
      </c>
      <c r="Q2" s="24" t="s">
        <v>275</v>
      </c>
    </row>
    <row r="3" spans="1:17" ht="15.75" thickBot="1">
      <c r="C3" t="s">
        <v>5</v>
      </c>
      <c r="D3" s="78" t="s">
        <v>40</v>
      </c>
      <c r="E3" s="87" t="s">
        <v>386</v>
      </c>
      <c r="F3" s="88"/>
      <c r="G3" s="88"/>
      <c r="H3" s="88"/>
      <c r="I3" s="88"/>
      <c r="J3" s="88"/>
      <c r="K3" s="88"/>
      <c r="L3" s="88"/>
      <c r="M3" s="89"/>
      <c r="N3" s="24">
        <v>9868</v>
      </c>
      <c r="O3" s="24">
        <v>9868</v>
      </c>
      <c r="P3" s="24">
        <v>3992</v>
      </c>
      <c r="Q3" s="25">
        <f>P3/O3</f>
        <v>0.4045399270368869</v>
      </c>
    </row>
    <row r="4" spans="1:17" ht="15.75" customHeight="1" thickBot="1">
      <c r="A4" s="13" t="str">
        <f>CONCATENATE(D3,"-",D4)</f>
        <v>0901-Директор Геронтолошког центра</v>
      </c>
      <c r="C4" t="s">
        <v>9</v>
      </c>
      <c r="D4" s="87" t="s">
        <v>400</v>
      </c>
      <c r="E4" s="201"/>
      <c r="F4" s="201"/>
      <c r="G4" s="202"/>
      <c r="Q4"/>
    </row>
    <row r="5" spans="1:17">
      <c r="Q5"/>
    </row>
    <row r="6" spans="1:17" ht="15.75" thickBot="1">
      <c r="C6" s="93" t="s">
        <v>382</v>
      </c>
      <c r="D6" s="93"/>
      <c r="E6" s="93"/>
      <c r="F6" s="93"/>
      <c r="G6" s="93"/>
      <c r="Q6"/>
    </row>
    <row r="7" spans="1:17">
      <c r="C7" s="96" t="s">
        <v>387</v>
      </c>
      <c r="D7" s="97"/>
      <c r="E7" s="97"/>
      <c r="F7" s="97"/>
      <c r="G7" s="98"/>
      <c r="Q7"/>
    </row>
    <row r="8" spans="1:17" ht="15" customHeight="1">
      <c r="C8" s="103"/>
      <c r="D8" s="104"/>
      <c r="E8" s="104"/>
      <c r="F8" s="104"/>
      <c r="G8" s="105"/>
      <c r="Q8"/>
    </row>
    <row r="9" spans="1:17">
      <c r="C9" s="103"/>
      <c r="D9" s="104"/>
      <c r="E9" s="104"/>
      <c r="F9" s="104"/>
      <c r="G9" s="105"/>
      <c r="Q9"/>
    </row>
    <row r="10" spans="1:17">
      <c r="C10" s="103"/>
      <c r="D10" s="104"/>
      <c r="E10" s="104"/>
      <c r="F10" s="104"/>
      <c r="G10" s="105"/>
      <c r="Q10"/>
    </row>
    <row r="11" spans="1:17">
      <c r="C11" s="103"/>
      <c r="D11" s="104"/>
      <c r="E11" s="104"/>
      <c r="F11" s="104"/>
      <c r="G11" s="105"/>
      <c r="Q11"/>
    </row>
    <row r="12" spans="1:17">
      <c r="C12" s="103"/>
      <c r="D12" s="104"/>
      <c r="E12" s="104"/>
      <c r="F12" s="104"/>
      <c r="G12" s="105"/>
      <c r="Q12"/>
    </row>
    <row r="13" spans="1:17">
      <c r="C13" s="103"/>
      <c r="D13" s="104"/>
      <c r="E13" s="104"/>
      <c r="F13" s="104"/>
      <c r="G13" s="105"/>
      <c r="Q13"/>
    </row>
    <row r="14" spans="1:17">
      <c r="C14" s="103"/>
      <c r="D14" s="104"/>
      <c r="E14" s="104"/>
      <c r="F14" s="104"/>
      <c r="G14" s="105"/>
      <c r="Q14"/>
    </row>
    <row r="15" spans="1:17">
      <c r="C15" s="103"/>
      <c r="D15" s="104"/>
      <c r="E15" s="104"/>
      <c r="F15" s="104"/>
      <c r="G15" s="105"/>
      <c r="Q15"/>
    </row>
    <row r="16" spans="1:17">
      <c r="C16" s="103"/>
      <c r="D16" s="104"/>
      <c r="E16" s="104"/>
      <c r="F16" s="104"/>
      <c r="G16" s="105"/>
      <c r="Q16"/>
    </row>
    <row r="17" spans="3:17">
      <c r="C17" s="103"/>
      <c r="D17" s="104"/>
      <c r="E17" s="104"/>
      <c r="F17" s="104"/>
      <c r="G17" s="105"/>
      <c r="Q17"/>
    </row>
    <row r="18" spans="3:17">
      <c r="C18" s="103"/>
      <c r="D18" s="104"/>
      <c r="E18" s="104"/>
      <c r="F18" s="104"/>
      <c r="G18" s="105"/>
      <c r="Q18"/>
    </row>
    <row r="19" spans="3:17">
      <c r="C19" s="103"/>
      <c r="D19" s="104"/>
      <c r="E19" s="104"/>
      <c r="F19" s="104"/>
      <c r="G19" s="105"/>
      <c r="Q19"/>
    </row>
    <row r="20" spans="3:17" ht="7.5" customHeight="1">
      <c r="C20" s="103"/>
      <c r="D20" s="104"/>
      <c r="E20" s="104"/>
      <c r="F20" s="104"/>
      <c r="G20" s="105"/>
      <c r="Q20"/>
    </row>
    <row r="21" spans="3:17" ht="15" hidden="1" customHeight="1">
      <c r="C21" s="103"/>
      <c r="D21" s="104"/>
      <c r="E21" s="104"/>
      <c r="F21" s="104"/>
      <c r="G21" s="105"/>
      <c r="Q21"/>
    </row>
    <row r="22" spans="3:17" ht="15" hidden="1" customHeight="1">
      <c r="C22" s="103"/>
      <c r="D22" s="104"/>
      <c r="E22" s="104"/>
      <c r="F22" s="104"/>
      <c r="G22" s="105"/>
      <c r="Q22"/>
    </row>
    <row r="23" spans="3:17" ht="15" hidden="1" customHeight="1">
      <c r="C23" s="103"/>
      <c r="D23" s="104"/>
      <c r="E23" s="104"/>
      <c r="F23" s="104"/>
      <c r="G23" s="105"/>
      <c r="Q23"/>
    </row>
    <row r="24" spans="3:17" ht="15" hidden="1" customHeight="1">
      <c r="C24" s="103"/>
      <c r="D24" s="104"/>
      <c r="E24" s="104"/>
      <c r="F24" s="104"/>
      <c r="G24" s="105"/>
      <c r="Q24"/>
    </row>
    <row r="25" spans="3:17" ht="15" hidden="1" customHeight="1">
      <c r="C25" s="99"/>
      <c r="D25" s="100"/>
      <c r="E25" s="100"/>
      <c r="F25" s="100"/>
      <c r="G25" s="101"/>
      <c r="Q25"/>
    </row>
    <row r="26" spans="3:17" ht="15.75" thickBot="1">
      <c r="Q26"/>
    </row>
    <row r="27" spans="3:17" ht="15.75" thickBot="1">
      <c r="C27" s="76" t="s">
        <v>311</v>
      </c>
      <c r="D27" s="198" t="s">
        <v>388</v>
      </c>
      <c r="E27" s="88"/>
      <c r="F27" s="88"/>
      <c r="G27" s="89"/>
      <c r="Q27"/>
    </row>
    <row r="28" spans="3:17" ht="50.25" customHeight="1" thickBot="1">
      <c r="C28" s="109" t="s">
        <v>1</v>
      </c>
      <c r="D28" s="109" t="s">
        <v>2</v>
      </c>
      <c r="E28" s="10" t="s">
        <v>3</v>
      </c>
      <c r="F28" s="10" t="s">
        <v>4</v>
      </c>
      <c r="G28" s="109" t="s">
        <v>361</v>
      </c>
      <c r="H28" s="94" t="s">
        <v>13</v>
      </c>
      <c r="I28" s="95"/>
      <c r="J28" s="95"/>
      <c r="K28" s="95"/>
      <c r="L28" s="95"/>
      <c r="M28" s="95"/>
      <c r="N28" s="95"/>
      <c r="Q28"/>
    </row>
    <row r="29" spans="3:17" ht="15.75" customHeight="1" thickBot="1">
      <c r="C29" s="110"/>
      <c r="D29" s="110"/>
      <c r="E29" s="1" t="s">
        <v>362</v>
      </c>
      <c r="F29" s="1" t="s">
        <v>363</v>
      </c>
      <c r="G29" s="199"/>
      <c r="H29" s="96"/>
      <c r="I29" s="97"/>
      <c r="J29" s="97"/>
      <c r="K29" s="97"/>
      <c r="L29" s="97"/>
      <c r="M29" s="97"/>
      <c r="N29" s="98"/>
      <c r="Q29"/>
    </row>
    <row r="30" spans="3:17" ht="21.75" customHeight="1" thickBot="1">
      <c r="C30" s="12" t="s">
        <v>389</v>
      </c>
      <c r="D30" s="79" t="s">
        <v>390</v>
      </c>
      <c r="E30" s="3">
        <v>100</v>
      </c>
      <c r="F30" s="3">
        <v>100</v>
      </c>
      <c r="G30" s="80">
        <v>100</v>
      </c>
      <c r="H30" s="99"/>
      <c r="I30" s="100"/>
      <c r="J30" s="100"/>
      <c r="K30" s="100"/>
      <c r="L30" s="100"/>
      <c r="M30" s="100"/>
      <c r="N30" s="101"/>
      <c r="Q30"/>
    </row>
    <row r="31" spans="3:17" ht="15.75" thickBot="1">
      <c r="C31" s="8" t="s">
        <v>10</v>
      </c>
      <c r="D31" s="197" t="s">
        <v>312</v>
      </c>
      <c r="E31" s="112"/>
      <c r="F31" s="112"/>
      <c r="G31" s="113"/>
      <c r="Q31"/>
    </row>
    <row r="32" spans="3:17" ht="28.5" customHeight="1" thickBot="1">
      <c r="C32" s="4"/>
      <c r="D32" s="9"/>
      <c r="E32" s="9"/>
      <c r="F32" s="9"/>
      <c r="G32" s="9"/>
      <c r="Q32"/>
    </row>
    <row r="33" spans="3:17" ht="28.5" customHeight="1" thickBot="1">
      <c r="C33" s="11" t="s">
        <v>311</v>
      </c>
      <c r="D33" s="198" t="s">
        <v>313</v>
      </c>
      <c r="E33" s="88"/>
      <c r="F33" s="88"/>
      <c r="G33" s="89"/>
      <c r="Q33"/>
    </row>
    <row r="34" spans="3:17" ht="47.25" customHeight="1" thickBot="1">
      <c r="C34" s="109" t="s">
        <v>1</v>
      </c>
      <c r="D34" s="109" t="s">
        <v>2</v>
      </c>
      <c r="E34" s="10" t="s">
        <v>3</v>
      </c>
      <c r="F34" s="10" t="s">
        <v>4</v>
      </c>
      <c r="G34" s="109" t="s">
        <v>361</v>
      </c>
      <c r="H34" s="94" t="s">
        <v>13</v>
      </c>
      <c r="I34" s="95"/>
      <c r="J34" s="95"/>
      <c r="K34" s="95"/>
      <c r="L34" s="95"/>
      <c r="M34" s="95"/>
      <c r="N34" s="95"/>
      <c r="Q34"/>
    </row>
    <row r="35" spans="3:17" ht="15.75" customHeight="1" thickBot="1">
      <c r="C35" s="110"/>
      <c r="D35" s="110"/>
      <c r="E35" s="1" t="s">
        <v>362</v>
      </c>
      <c r="F35" s="1" t="s">
        <v>363</v>
      </c>
      <c r="G35" s="110"/>
      <c r="H35" s="96"/>
      <c r="I35" s="97"/>
      <c r="J35" s="97"/>
      <c r="K35" s="97"/>
      <c r="L35" s="97"/>
      <c r="M35" s="97"/>
      <c r="N35" s="98"/>
      <c r="Q35"/>
    </row>
    <row r="36" spans="3:17" ht="15.75" customHeight="1" thickBot="1">
      <c r="C36" s="12" t="s">
        <v>314</v>
      </c>
      <c r="D36" s="2" t="s">
        <v>391</v>
      </c>
      <c r="E36" s="3">
        <v>240</v>
      </c>
      <c r="F36" s="3">
        <v>282</v>
      </c>
      <c r="G36" s="81">
        <v>240</v>
      </c>
      <c r="H36" s="99"/>
      <c r="I36" s="100"/>
      <c r="J36" s="100"/>
      <c r="K36" s="100"/>
      <c r="L36" s="100"/>
      <c r="M36" s="100"/>
      <c r="N36" s="101"/>
      <c r="Q36"/>
    </row>
    <row r="37" spans="3:17" ht="15.75" thickBot="1">
      <c r="C37" s="8" t="s">
        <v>10</v>
      </c>
      <c r="D37" s="197" t="s">
        <v>312</v>
      </c>
      <c r="E37" s="112"/>
      <c r="F37" s="112"/>
      <c r="G37" s="113"/>
      <c r="Q37"/>
    </row>
    <row r="38" spans="3:17" ht="28.5" customHeight="1">
      <c r="C38" s="39"/>
      <c r="D38" s="39"/>
      <c r="E38" s="39"/>
    </row>
    <row r="39" spans="3:17" ht="21.75" customHeight="1">
      <c r="C39" s="39"/>
      <c r="D39" s="39"/>
      <c r="E39" s="39"/>
    </row>
    <row r="40" spans="3:17" ht="45" customHeight="1"/>
    <row r="44" spans="3:17" ht="28.5" customHeight="1"/>
  </sheetData>
  <mergeCells count="20">
    <mergeCell ref="D37:G37"/>
    <mergeCell ref="C34:C35"/>
    <mergeCell ref="D34:D35"/>
    <mergeCell ref="G34:G35"/>
    <mergeCell ref="H34:N34"/>
    <mergeCell ref="H35:N36"/>
    <mergeCell ref="H28:N28"/>
    <mergeCell ref="H29:N30"/>
    <mergeCell ref="E1:M1"/>
    <mergeCell ref="D4:G4"/>
    <mergeCell ref="C6:G6"/>
    <mergeCell ref="C7:G25"/>
    <mergeCell ref="D27:G27"/>
    <mergeCell ref="E2:M2"/>
    <mergeCell ref="E3:M3"/>
    <mergeCell ref="D31:G31"/>
    <mergeCell ref="D33:G33"/>
    <mergeCell ref="C28:C29"/>
    <mergeCell ref="D28:D29"/>
    <mergeCell ref="G28:G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L11" sqref="L11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23.14062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C1" s="29"/>
      <c r="D1" s="29" t="s">
        <v>11</v>
      </c>
      <c r="E1" s="29" t="s">
        <v>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thickBot="1">
      <c r="C2" s="29" t="str">
        <f>+'[1]програм 11'!$B$2</f>
        <v xml:space="preserve"> ЈЛС</v>
      </c>
      <c r="D2" s="30">
        <f>+'[1]програм 11'!$C$2</f>
        <v>205</v>
      </c>
      <c r="E2" s="134" t="str">
        <f>+'[1]програм 11'!$D$2</f>
        <v>Бачка Паланка</v>
      </c>
      <c r="F2" s="135"/>
      <c r="G2" s="135"/>
      <c r="H2" s="135"/>
      <c r="I2" s="135"/>
      <c r="J2" s="135"/>
      <c r="K2" s="135"/>
      <c r="L2" s="135"/>
      <c r="M2" s="136"/>
      <c r="N2" s="29"/>
      <c r="O2" s="29"/>
      <c r="P2" s="29"/>
      <c r="Q2" s="29" t="s">
        <v>274</v>
      </c>
    </row>
    <row r="3" spans="1:17" ht="15.75" thickBot="1">
      <c r="C3" s="29" t="s">
        <v>5</v>
      </c>
      <c r="D3" s="31" t="s">
        <v>295</v>
      </c>
      <c r="E3" s="131" t="s">
        <v>20</v>
      </c>
      <c r="F3" s="122"/>
      <c r="G3" s="122"/>
      <c r="H3" s="122"/>
      <c r="I3" s="122"/>
      <c r="J3" s="122"/>
      <c r="K3" s="122"/>
      <c r="L3" s="122"/>
      <c r="M3" s="123"/>
      <c r="N3" s="32" t="s">
        <v>368</v>
      </c>
      <c r="O3" s="32" t="s">
        <v>369</v>
      </c>
      <c r="P3" s="32" t="s">
        <v>372</v>
      </c>
      <c r="Q3" s="32" t="s">
        <v>275</v>
      </c>
    </row>
    <row r="4" spans="1:17" ht="15.75" thickBot="1">
      <c r="A4" s="13" t="str">
        <f>CONCATENATE(D3,"-",D4)</f>
        <v>0902-0902-4001</v>
      </c>
      <c r="C4" s="29" t="s">
        <v>98</v>
      </c>
      <c r="D4" s="82" t="s">
        <v>395</v>
      </c>
      <c r="E4" s="206" t="s">
        <v>396</v>
      </c>
      <c r="F4" s="207"/>
      <c r="G4" s="207"/>
      <c r="H4" s="207"/>
      <c r="I4" s="207"/>
      <c r="J4" s="207"/>
      <c r="K4" s="207"/>
      <c r="L4" s="207"/>
      <c r="M4" s="208"/>
      <c r="N4" s="37">
        <v>2500</v>
      </c>
      <c r="O4" s="32">
        <v>2500</v>
      </c>
      <c r="P4" s="32">
        <v>2400</v>
      </c>
      <c r="Q4" s="67">
        <f>P4/O4</f>
        <v>0.96</v>
      </c>
    </row>
    <row r="5" spans="1:17" ht="15.75" thickBot="1">
      <c r="C5" s="29" t="s">
        <v>9</v>
      </c>
      <c r="D5" s="131" t="s">
        <v>397</v>
      </c>
      <c r="E5" s="132"/>
      <c r="F5" s="132"/>
      <c r="G5" s="133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.75" thickBot="1">
      <c r="C7" s="137" t="s">
        <v>12</v>
      </c>
      <c r="D7" s="137"/>
      <c r="E7" s="137"/>
      <c r="F7" s="137"/>
      <c r="G7" s="137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 customHeight="1">
      <c r="C8" s="102" t="s">
        <v>373</v>
      </c>
      <c r="D8" s="126"/>
      <c r="E8" s="126"/>
      <c r="F8" s="126"/>
      <c r="G8" s="127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>
      <c r="C9" s="138"/>
      <c r="D9" s="139"/>
      <c r="E9" s="139"/>
      <c r="F9" s="139"/>
      <c r="G9" s="140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>
      <c r="C10" s="138"/>
      <c r="D10" s="139"/>
      <c r="E10" s="139"/>
      <c r="F10" s="139"/>
      <c r="G10" s="140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>
      <c r="C11" s="138"/>
      <c r="D11" s="139"/>
      <c r="E11" s="139"/>
      <c r="F11" s="139"/>
      <c r="G11" s="140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>
      <c r="C12" s="138"/>
      <c r="D12" s="139"/>
      <c r="E12" s="139"/>
      <c r="F12" s="139"/>
      <c r="G12" s="140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>
      <c r="C13" s="138"/>
      <c r="D13" s="139"/>
      <c r="E13" s="139"/>
      <c r="F13" s="139"/>
      <c r="G13" s="140"/>
      <c r="H13" s="29"/>
      <c r="I13" s="29"/>
      <c r="J13" s="33"/>
      <c r="K13" s="29"/>
      <c r="L13" s="29"/>
      <c r="M13" s="29"/>
      <c r="N13" s="29"/>
      <c r="O13" s="29"/>
      <c r="P13" s="29"/>
      <c r="Q13" s="29"/>
    </row>
    <row r="14" spans="1:17">
      <c r="C14" s="138"/>
      <c r="D14" s="139"/>
      <c r="E14" s="139"/>
      <c r="F14" s="139"/>
      <c r="G14" s="140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C15" s="138"/>
      <c r="D15" s="139"/>
      <c r="E15" s="139"/>
      <c r="F15" s="139"/>
      <c r="G15" s="140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>
      <c r="C16" s="138"/>
      <c r="D16" s="139"/>
      <c r="E16" s="139"/>
      <c r="F16" s="139"/>
      <c r="G16" s="140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3:17">
      <c r="C17" s="138"/>
      <c r="D17" s="139"/>
      <c r="E17" s="139"/>
      <c r="F17" s="139"/>
      <c r="G17" s="140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3:17">
      <c r="C18" s="138"/>
      <c r="D18" s="139"/>
      <c r="E18" s="139"/>
      <c r="F18" s="139"/>
      <c r="G18" s="140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3:17">
      <c r="C19" s="138"/>
      <c r="D19" s="139"/>
      <c r="E19" s="139"/>
      <c r="F19" s="139"/>
      <c r="G19" s="140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3:17" ht="7.5" customHeight="1">
      <c r="C20" s="138"/>
      <c r="D20" s="139"/>
      <c r="E20" s="139"/>
      <c r="F20" s="139"/>
      <c r="G20" s="140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3:17" ht="15" hidden="1" customHeight="1">
      <c r="C21" s="138"/>
      <c r="D21" s="139"/>
      <c r="E21" s="139"/>
      <c r="F21" s="139"/>
      <c r="G21" s="140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3:17" ht="15" hidden="1" customHeight="1">
      <c r="C22" s="138"/>
      <c r="D22" s="139"/>
      <c r="E22" s="139"/>
      <c r="F22" s="139"/>
      <c r="G22" s="140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3:17" ht="15" hidden="1" customHeight="1">
      <c r="C23" s="138"/>
      <c r="D23" s="139"/>
      <c r="E23" s="139"/>
      <c r="F23" s="139"/>
      <c r="G23" s="140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3:17" ht="15" hidden="1" customHeight="1">
      <c r="C24" s="138"/>
      <c r="D24" s="139"/>
      <c r="E24" s="139"/>
      <c r="F24" s="139"/>
      <c r="G24" s="140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3:17" ht="15" hidden="1" customHeight="1">
      <c r="C25" s="138"/>
      <c r="D25" s="139"/>
      <c r="E25" s="139"/>
      <c r="F25" s="139"/>
      <c r="G25" s="140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3:17" ht="15.75" thickBot="1">
      <c r="C26" s="128"/>
      <c r="D26" s="129"/>
      <c r="E26" s="129"/>
      <c r="F26" s="129"/>
      <c r="G26" s="130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3:17" ht="15.75" thickBo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3:17" ht="50.25" customHeight="1" thickBot="1">
      <c r="C28" s="34" t="s">
        <v>8</v>
      </c>
      <c r="D28" s="106"/>
      <c r="E28" s="118"/>
      <c r="F28" s="118"/>
      <c r="G28" s="11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3:17" ht="15.75" customHeight="1" thickBot="1">
      <c r="C29" s="120" t="s">
        <v>1</v>
      </c>
      <c r="D29" s="120" t="s">
        <v>2</v>
      </c>
      <c r="E29" s="35" t="s">
        <v>3</v>
      </c>
      <c r="F29" s="35" t="s">
        <v>4</v>
      </c>
      <c r="G29" s="120" t="s">
        <v>361</v>
      </c>
      <c r="H29" s="124" t="s">
        <v>13</v>
      </c>
      <c r="I29" s="125"/>
      <c r="J29" s="125"/>
      <c r="K29" s="125"/>
      <c r="L29" s="125"/>
      <c r="M29" s="125"/>
      <c r="N29" s="125"/>
      <c r="O29" s="29"/>
      <c r="P29" s="29"/>
      <c r="Q29" s="29"/>
    </row>
    <row r="30" spans="3:17" ht="15.75" thickBot="1">
      <c r="C30" s="121"/>
      <c r="D30" s="121"/>
      <c r="E30" s="36" t="s">
        <v>362</v>
      </c>
      <c r="F30" s="36" t="s">
        <v>363</v>
      </c>
      <c r="G30" s="121"/>
      <c r="H30" s="102" t="s">
        <v>374</v>
      </c>
      <c r="I30" s="126"/>
      <c r="J30" s="126"/>
      <c r="K30" s="126"/>
      <c r="L30" s="126"/>
      <c r="M30" s="126"/>
      <c r="N30" s="127"/>
      <c r="O30" s="29"/>
      <c r="P30" s="29"/>
      <c r="Q30" s="29"/>
    </row>
    <row r="31" spans="3:17" ht="26.25" thickBot="1">
      <c r="C31" s="27" t="s">
        <v>375</v>
      </c>
      <c r="D31" s="26" t="s">
        <v>376</v>
      </c>
      <c r="E31" s="37">
        <v>1800000</v>
      </c>
      <c r="F31" s="37">
        <v>400000</v>
      </c>
      <c r="G31" s="37">
        <v>0</v>
      </c>
      <c r="H31" s="128"/>
      <c r="I31" s="129"/>
      <c r="J31" s="129"/>
      <c r="K31" s="129"/>
      <c r="L31" s="129"/>
      <c r="M31" s="129"/>
      <c r="N31" s="130"/>
      <c r="O31" s="29"/>
      <c r="P31" s="29"/>
      <c r="Q31" s="29"/>
    </row>
    <row r="32" spans="3:17" ht="28.5" customHeight="1" thickBot="1">
      <c r="C32" s="38" t="s">
        <v>377</v>
      </c>
      <c r="D32" s="111" t="s">
        <v>378</v>
      </c>
      <c r="E32" s="116"/>
      <c r="F32" s="116"/>
      <c r="G32" s="117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3:17" ht="28.5" customHeight="1">
      <c r="C33" s="68"/>
      <c r="D33" s="69"/>
      <c r="E33" s="70"/>
      <c r="F33" s="70"/>
      <c r="G33" s="70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3:17" ht="47.25" customHeight="1">
      <c r="C34" s="29"/>
      <c r="D34" s="29"/>
      <c r="E34" s="29"/>
    </row>
    <row r="35" spans="3:17">
      <c r="C35" s="29"/>
      <c r="D35" s="29"/>
      <c r="E35" s="29"/>
    </row>
    <row r="36" spans="3:17">
      <c r="C36" s="29"/>
      <c r="D36" s="29"/>
      <c r="E36" s="29"/>
    </row>
    <row r="37" spans="3:17">
      <c r="C37" s="29"/>
      <c r="D37" s="29"/>
      <c r="E37" s="29"/>
    </row>
    <row r="38" spans="3:17" ht="28.5" customHeight="1">
      <c r="C38" s="29"/>
      <c r="D38" s="29"/>
      <c r="E38" s="29"/>
    </row>
    <row r="39" spans="3:17" ht="21.75" customHeight="1">
      <c r="C39" s="29"/>
      <c r="D39" s="29"/>
      <c r="E39" s="29"/>
    </row>
    <row r="40" spans="3:17" ht="45" customHeight="1">
      <c r="C40" s="29"/>
      <c r="D40" s="29"/>
      <c r="E40" s="29"/>
    </row>
    <row r="41" spans="3:17">
      <c r="C41" s="29"/>
      <c r="D41" s="29"/>
      <c r="E41" s="29"/>
    </row>
    <row r="42" spans="3:17">
      <c r="C42" s="29"/>
      <c r="D42" s="29"/>
      <c r="E42" s="29"/>
    </row>
    <row r="43" spans="3:17">
      <c r="C43" s="29"/>
      <c r="D43" s="29"/>
      <c r="E43" s="29"/>
    </row>
    <row r="44" spans="3:17" ht="28.5" customHeight="1">
      <c r="C44" s="29"/>
      <c r="D44" s="29"/>
      <c r="E44" s="29"/>
    </row>
  </sheetData>
  <mergeCells count="13">
    <mergeCell ref="E2:M2"/>
    <mergeCell ref="E3:M3"/>
    <mergeCell ref="E4:M4"/>
    <mergeCell ref="D5:G5"/>
    <mergeCell ref="C7:G7"/>
    <mergeCell ref="H29:N29"/>
    <mergeCell ref="H30:N31"/>
    <mergeCell ref="C8:G26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5"/>
    <col min="3" max="3" width="29.7109375" style="15" bestFit="1" customWidth="1"/>
    <col min="4" max="16384" width="9.140625" style="15"/>
  </cols>
  <sheetData>
    <row r="2" spans="2:3">
      <c r="B2" s="15">
        <v>1</v>
      </c>
      <c r="C2" s="15" t="s">
        <v>181</v>
      </c>
    </row>
    <row r="3" spans="2:3">
      <c r="B3" s="15">
        <v>2</v>
      </c>
      <c r="C3" s="15" t="s">
        <v>100</v>
      </c>
    </row>
    <row r="4" spans="2:3">
      <c r="B4" s="15">
        <v>3</v>
      </c>
      <c r="C4" s="15" t="s">
        <v>101</v>
      </c>
    </row>
    <row r="5" spans="2:3">
      <c r="B5" s="15">
        <v>4</v>
      </c>
      <c r="C5" s="15" t="s">
        <v>182</v>
      </c>
    </row>
    <row r="6" spans="2:3">
      <c r="B6" s="15">
        <v>5</v>
      </c>
      <c r="C6" s="15" t="s">
        <v>183</v>
      </c>
    </row>
    <row r="7" spans="2:3">
      <c r="B7" s="15">
        <v>6</v>
      </c>
      <c r="C7" s="15" t="s">
        <v>102</v>
      </c>
    </row>
    <row r="8" spans="2:3">
      <c r="B8" s="15">
        <v>7</v>
      </c>
      <c r="C8" s="15" t="s">
        <v>103</v>
      </c>
    </row>
    <row r="9" spans="2:3">
      <c r="B9" s="15">
        <v>8</v>
      </c>
      <c r="C9" s="15" t="s">
        <v>104</v>
      </c>
    </row>
    <row r="10" spans="2:3">
      <c r="B10" s="15">
        <v>9</v>
      </c>
      <c r="C10" s="15" t="s">
        <v>105</v>
      </c>
    </row>
    <row r="11" spans="2:3">
      <c r="B11" s="15">
        <v>10</v>
      </c>
      <c r="C11" s="15" t="s">
        <v>106</v>
      </c>
    </row>
    <row r="12" spans="2:3">
      <c r="B12" s="15">
        <v>11</v>
      </c>
      <c r="C12" s="15" t="s">
        <v>184</v>
      </c>
    </row>
    <row r="13" spans="2:3">
      <c r="B13" s="15">
        <v>12</v>
      </c>
      <c r="C13" s="15" t="s">
        <v>185</v>
      </c>
    </row>
    <row r="14" spans="2:3">
      <c r="B14" s="15">
        <v>13</v>
      </c>
      <c r="C14" s="15" t="s">
        <v>186</v>
      </c>
    </row>
    <row r="15" spans="2:3">
      <c r="B15" s="15">
        <v>14</v>
      </c>
      <c r="C15" s="15" t="s">
        <v>187</v>
      </c>
    </row>
    <row r="16" spans="2:3">
      <c r="B16" s="15">
        <v>15</v>
      </c>
      <c r="C16" s="15" t="s">
        <v>107</v>
      </c>
    </row>
    <row r="17" spans="2:3">
      <c r="B17" s="15">
        <v>16</v>
      </c>
      <c r="C17" s="15" t="s">
        <v>189</v>
      </c>
    </row>
    <row r="18" spans="2:3">
      <c r="B18" s="15">
        <v>17</v>
      </c>
      <c r="C18" s="15" t="s">
        <v>242</v>
      </c>
    </row>
    <row r="19" spans="2:3">
      <c r="B19" s="15">
        <v>18</v>
      </c>
      <c r="C19" s="15" t="s">
        <v>190</v>
      </c>
    </row>
    <row r="20" spans="2:3">
      <c r="B20" s="15">
        <v>19</v>
      </c>
      <c r="C20" s="15" t="s">
        <v>188</v>
      </c>
    </row>
    <row r="21" spans="2:3">
      <c r="B21" s="15">
        <v>20</v>
      </c>
      <c r="C21" s="15" t="s">
        <v>108</v>
      </c>
    </row>
    <row r="22" spans="2:3">
      <c r="B22" s="15">
        <v>21</v>
      </c>
      <c r="C22" s="15" t="s">
        <v>109</v>
      </c>
    </row>
    <row r="23" spans="2:3">
      <c r="B23" s="15">
        <v>22</v>
      </c>
      <c r="C23" s="15" t="s">
        <v>110</v>
      </c>
    </row>
    <row r="24" spans="2:3">
      <c r="B24" s="15">
        <v>23</v>
      </c>
      <c r="C24" s="15" t="s">
        <v>111</v>
      </c>
    </row>
    <row r="25" spans="2:3">
      <c r="B25" s="15">
        <v>24</v>
      </c>
      <c r="C25" s="15" t="s">
        <v>112</v>
      </c>
    </row>
    <row r="26" spans="2:3">
      <c r="B26" s="15">
        <v>25</v>
      </c>
      <c r="C26" s="15" t="s">
        <v>113</v>
      </c>
    </row>
    <row r="27" spans="2:3">
      <c r="B27" s="15">
        <v>26</v>
      </c>
      <c r="C27" s="15" t="s">
        <v>114</v>
      </c>
    </row>
    <row r="28" spans="2:3">
      <c r="B28" s="15">
        <v>27</v>
      </c>
      <c r="C28" s="15" t="s">
        <v>115</v>
      </c>
    </row>
    <row r="29" spans="2:3">
      <c r="B29" s="15">
        <v>28</v>
      </c>
      <c r="C29" s="15" t="s">
        <v>233</v>
      </c>
    </row>
    <row r="30" spans="2:3">
      <c r="B30" s="15">
        <v>29</v>
      </c>
      <c r="C30" s="15" t="s">
        <v>170</v>
      </c>
    </row>
    <row r="31" spans="2:3">
      <c r="B31" s="15">
        <v>30</v>
      </c>
      <c r="C31" s="15" t="s">
        <v>171</v>
      </c>
    </row>
    <row r="32" spans="2:3">
      <c r="B32" s="15">
        <v>31</v>
      </c>
      <c r="C32" s="15" t="s">
        <v>172</v>
      </c>
    </row>
    <row r="33" spans="2:3">
      <c r="B33" s="15">
        <v>32</v>
      </c>
      <c r="C33" s="15" t="s">
        <v>174</v>
      </c>
    </row>
    <row r="34" spans="2:3">
      <c r="B34" s="15">
        <v>33</v>
      </c>
      <c r="C34" s="15" t="s">
        <v>173</v>
      </c>
    </row>
    <row r="35" spans="2:3">
      <c r="B35" s="15">
        <v>34</v>
      </c>
      <c r="C35" s="15" t="s">
        <v>175</v>
      </c>
    </row>
    <row r="36" spans="2:3">
      <c r="B36" s="15">
        <v>35</v>
      </c>
      <c r="C36" s="15" t="s">
        <v>234</v>
      </c>
    </row>
    <row r="37" spans="2:3">
      <c r="B37" s="15">
        <v>36</v>
      </c>
      <c r="C37" s="15" t="s">
        <v>215</v>
      </c>
    </row>
    <row r="38" spans="2:3">
      <c r="B38" s="15">
        <v>37</v>
      </c>
      <c r="C38" s="15" t="s">
        <v>176</v>
      </c>
    </row>
    <row r="39" spans="2:3">
      <c r="B39" s="15">
        <v>38</v>
      </c>
      <c r="C39" s="15" t="s">
        <v>216</v>
      </c>
    </row>
    <row r="40" spans="2:3">
      <c r="B40" s="15">
        <v>39</v>
      </c>
      <c r="C40" s="15" t="s">
        <v>123</v>
      </c>
    </row>
    <row r="41" spans="2:3">
      <c r="B41" s="15">
        <v>40</v>
      </c>
      <c r="C41" s="15" t="s">
        <v>124</v>
      </c>
    </row>
    <row r="42" spans="2:3">
      <c r="B42" s="15">
        <v>41</v>
      </c>
      <c r="C42" s="15" t="s">
        <v>125</v>
      </c>
    </row>
    <row r="43" spans="2:3">
      <c r="B43" s="15">
        <v>42</v>
      </c>
      <c r="C43" s="15" t="s">
        <v>120</v>
      </c>
    </row>
    <row r="44" spans="2:3">
      <c r="B44" s="15">
        <v>43</v>
      </c>
      <c r="C44" s="15" t="s">
        <v>121</v>
      </c>
    </row>
    <row r="45" spans="2:3">
      <c r="B45" s="15">
        <v>44</v>
      </c>
      <c r="C45" s="15" t="s">
        <v>122</v>
      </c>
    </row>
    <row r="46" spans="2:3">
      <c r="B46" s="15">
        <v>45</v>
      </c>
      <c r="C46" s="15" t="s">
        <v>217</v>
      </c>
    </row>
    <row r="47" spans="2:3">
      <c r="B47" s="15">
        <v>46</v>
      </c>
      <c r="C47" s="15" t="s">
        <v>177</v>
      </c>
    </row>
    <row r="48" spans="2:3">
      <c r="B48" s="15">
        <v>47</v>
      </c>
      <c r="C48" s="15" t="s">
        <v>178</v>
      </c>
    </row>
    <row r="49" spans="2:3">
      <c r="B49" s="15">
        <v>48</v>
      </c>
      <c r="C49" s="15" t="s">
        <v>218</v>
      </c>
    </row>
    <row r="50" spans="2:3">
      <c r="B50" s="15">
        <v>49</v>
      </c>
      <c r="C50" s="15" t="s">
        <v>179</v>
      </c>
    </row>
    <row r="51" spans="2:3">
      <c r="B51" s="15">
        <v>50</v>
      </c>
      <c r="C51" s="15" t="s">
        <v>235</v>
      </c>
    </row>
    <row r="52" spans="2:3">
      <c r="B52" s="15">
        <v>51</v>
      </c>
      <c r="C52" s="15" t="s">
        <v>241</v>
      </c>
    </row>
    <row r="53" spans="2:3">
      <c r="B53" s="15">
        <v>52</v>
      </c>
      <c r="C53" s="15" t="s">
        <v>126</v>
      </c>
    </row>
    <row r="54" spans="2:3">
      <c r="B54" s="15">
        <v>53</v>
      </c>
      <c r="C54" s="15" t="s">
        <v>192</v>
      </c>
    </row>
    <row r="55" spans="2:3">
      <c r="B55" s="15">
        <v>54</v>
      </c>
      <c r="C55" s="15" t="s">
        <v>193</v>
      </c>
    </row>
    <row r="56" spans="2:3">
      <c r="B56" s="15">
        <v>55</v>
      </c>
      <c r="C56" s="15" t="s">
        <v>230</v>
      </c>
    </row>
    <row r="57" spans="2:3">
      <c r="B57" s="15">
        <v>56</v>
      </c>
      <c r="C57" s="15" t="s">
        <v>194</v>
      </c>
    </row>
    <row r="58" spans="2:3">
      <c r="B58" s="15">
        <v>57</v>
      </c>
      <c r="C58" s="15" t="s">
        <v>195</v>
      </c>
    </row>
    <row r="59" spans="2:3">
      <c r="B59" s="15">
        <v>58</v>
      </c>
      <c r="C59" s="15" t="s">
        <v>127</v>
      </c>
    </row>
    <row r="60" spans="2:3">
      <c r="B60" s="15">
        <v>59</v>
      </c>
      <c r="C60" s="15" t="s">
        <v>128</v>
      </c>
    </row>
    <row r="61" spans="2:3">
      <c r="B61" s="15">
        <v>60</v>
      </c>
      <c r="C61" s="15" t="s">
        <v>129</v>
      </c>
    </row>
    <row r="62" spans="2:3">
      <c r="B62" s="15">
        <v>61</v>
      </c>
      <c r="C62" s="15" t="s">
        <v>196</v>
      </c>
    </row>
    <row r="63" spans="2:3">
      <c r="B63" s="15">
        <v>62</v>
      </c>
      <c r="C63" s="15" t="s">
        <v>197</v>
      </c>
    </row>
    <row r="64" spans="2:3">
      <c r="B64" s="15">
        <v>63</v>
      </c>
      <c r="C64" s="15" t="s">
        <v>131</v>
      </c>
    </row>
    <row r="65" spans="2:3">
      <c r="B65" s="15">
        <v>64</v>
      </c>
      <c r="C65" s="15" t="s">
        <v>130</v>
      </c>
    </row>
    <row r="66" spans="2:3">
      <c r="B66" s="15">
        <v>65</v>
      </c>
      <c r="C66" s="15" t="s">
        <v>221</v>
      </c>
    </row>
    <row r="67" spans="2:3">
      <c r="B67" s="15">
        <v>66</v>
      </c>
      <c r="C67" s="15" t="s">
        <v>222</v>
      </c>
    </row>
    <row r="68" spans="2:3">
      <c r="B68" s="15">
        <v>67</v>
      </c>
      <c r="C68" s="15" t="s">
        <v>132</v>
      </c>
    </row>
    <row r="69" spans="2:3">
      <c r="B69" s="15">
        <v>68</v>
      </c>
      <c r="C69" s="15" t="s">
        <v>223</v>
      </c>
    </row>
    <row r="70" spans="2:3">
      <c r="B70" s="15">
        <v>69</v>
      </c>
      <c r="C70" s="15" t="s">
        <v>198</v>
      </c>
    </row>
    <row r="71" spans="2:3">
      <c r="B71" s="15">
        <v>70</v>
      </c>
      <c r="C71" s="15" t="s">
        <v>134</v>
      </c>
    </row>
    <row r="72" spans="2:3">
      <c r="B72" s="15">
        <v>71</v>
      </c>
      <c r="C72" s="15" t="s">
        <v>133</v>
      </c>
    </row>
    <row r="73" spans="2:3">
      <c r="B73" s="15">
        <v>72</v>
      </c>
      <c r="C73" s="15" t="s">
        <v>135</v>
      </c>
    </row>
    <row r="74" spans="2:3">
      <c r="B74" s="15">
        <v>73</v>
      </c>
      <c r="C74" s="15" t="s">
        <v>180</v>
      </c>
    </row>
    <row r="75" spans="2:3">
      <c r="B75" s="15">
        <v>74</v>
      </c>
      <c r="C75" s="15" t="s">
        <v>136</v>
      </c>
    </row>
    <row r="76" spans="2:3">
      <c r="B76" s="15">
        <v>75</v>
      </c>
      <c r="C76" s="15" t="s">
        <v>224</v>
      </c>
    </row>
    <row r="77" spans="2:3">
      <c r="B77" s="15">
        <v>76</v>
      </c>
      <c r="C77" s="15" t="s">
        <v>225</v>
      </c>
    </row>
    <row r="78" spans="2:3">
      <c r="B78" s="15">
        <v>77</v>
      </c>
      <c r="C78" s="15" t="s">
        <v>137</v>
      </c>
    </row>
    <row r="79" spans="2:3">
      <c r="B79" s="15">
        <v>78</v>
      </c>
      <c r="C79" s="15" t="s">
        <v>138</v>
      </c>
    </row>
    <row r="80" spans="2:3">
      <c r="B80" s="15">
        <v>79</v>
      </c>
      <c r="C80" s="15" t="s">
        <v>139</v>
      </c>
    </row>
    <row r="81" spans="2:3">
      <c r="B81" s="15">
        <v>80</v>
      </c>
      <c r="C81" s="15" t="s">
        <v>140</v>
      </c>
    </row>
    <row r="82" spans="2:3">
      <c r="B82" s="15">
        <v>81</v>
      </c>
      <c r="C82" s="15" t="s">
        <v>141</v>
      </c>
    </row>
    <row r="83" spans="2:3">
      <c r="B83" s="15">
        <v>82</v>
      </c>
      <c r="C83" s="15" t="s">
        <v>199</v>
      </c>
    </row>
    <row r="84" spans="2:3">
      <c r="B84" s="15">
        <v>83</v>
      </c>
      <c r="C84" s="15" t="s">
        <v>142</v>
      </c>
    </row>
    <row r="85" spans="2:3">
      <c r="B85" s="15">
        <v>84</v>
      </c>
      <c r="C85" s="15" t="s">
        <v>143</v>
      </c>
    </row>
    <row r="86" spans="2:3">
      <c r="B86" s="15">
        <v>85</v>
      </c>
      <c r="C86" s="15" t="s">
        <v>144</v>
      </c>
    </row>
    <row r="87" spans="2:3">
      <c r="B87" s="15">
        <v>86</v>
      </c>
      <c r="C87" s="15" t="s">
        <v>145</v>
      </c>
    </row>
    <row r="88" spans="2:3">
      <c r="B88" s="15">
        <v>87</v>
      </c>
      <c r="C88" s="15" t="s">
        <v>146</v>
      </c>
    </row>
    <row r="89" spans="2:3">
      <c r="B89" s="15">
        <v>88</v>
      </c>
      <c r="C89" s="15" t="s">
        <v>226</v>
      </c>
    </row>
    <row r="90" spans="2:3">
      <c r="B90" s="15">
        <v>89</v>
      </c>
      <c r="C90" s="15" t="s">
        <v>147</v>
      </c>
    </row>
    <row r="91" spans="2:3">
      <c r="B91" s="15">
        <v>90</v>
      </c>
      <c r="C91" s="15" t="s">
        <v>200</v>
      </c>
    </row>
    <row r="92" spans="2:3">
      <c r="B92" s="15">
        <v>91</v>
      </c>
      <c r="C92" s="15" t="s">
        <v>201</v>
      </c>
    </row>
    <row r="93" spans="2:3">
      <c r="B93" s="15">
        <v>92</v>
      </c>
      <c r="C93" s="15" t="s">
        <v>202</v>
      </c>
    </row>
    <row r="94" spans="2:3">
      <c r="B94" s="15">
        <v>93</v>
      </c>
      <c r="C94" s="15" t="s">
        <v>227</v>
      </c>
    </row>
    <row r="95" spans="2:3">
      <c r="B95" s="15">
        <v>94</v>
      </c>
      <c r="C95" s="15" t="s">
        <v>236</v>
      </c>
    </row>
    <row r="96" spans="2:3">
      <c r="B96" s="15">
        <v>95</v>
      </c>
      <c r="C96" s="15" t="s">
        <v>204</v>
      </c>
    </row>
    <row r="97" spans="2:3">
      <c r="B97" s="15">
        <v>96</v>
      </c>
      <c r="C97" s="15" t="s">
        <v>148</v>
      </c>
    </row>
    <row r="98" spans="2:3">
      <c r="B98" s="15">
        <v>97</v>
      </c>
      <c r="C98" s="15" t="s">
        <v>203</v>
      </c>
    </row>
    <row r="99" spans="2:3">
      <c r="B99" s="15">
        <v>98</v>
      </c>
      <c r="C99" s="15" t="s">
        <v>237</v>
      </c>
    </row>
    <row r="100" spans="2:3">
      <c r="B100" s="15">
        <v>99</v>
      </c>
      <c r="C100" s="15" t="s">
        <v>149</v>
      </c>
    </row>
    <row r="101" spans="2:3">
      <c r="B101" s="15">
        <v>100</v>
      </c>
      <c r="C101" s="15" t="s">
        <v>243</v>
      </c>
    </row>
    <row r="102" spans="2:3">
      <c r="B102" s="15">
        <v>101</v>
      </c>
      <c r="C102" s="15" t="s">
        <v>205</v>
      </c>
    </row>
    <row r="103" spans="2:3">
      <c r="B103" s="15">
        <v>102</v>
      </c>
      <c r="C103" s="15" t="s">
        <v>150</v>
      </c>
    </row>
    <row r="104" spans="2:3">
      <c r="B104" s="15">
        <v>103</v>
      </c>
      <c r="C104" s="15" t="s">
        <v>206</v>
      </c>
    </row>
    <row r="105" spans="2:3">
      <c r="B105" s="15">
        <v>104</v>
      </c>
      <c r="C105" s="15" t="s">
        <v>228</v>
      </c>
    </row>
    <row r="106" spans="2:3">
      <c r="B106" s="15">
        <v>105</v>
      </c>
      <c r="C106" s="15" t="s">
        <v>151</v>
      </c>
    </row>
    <row r="107" spans="2:3">
      <c r="B107" s="15">
        <v>106</v>
      </c>
      <c r="C107" s="15" t="s">
        <v>152</v>
      </c>
    </row>
    <row r="108" spans="2:3">
      <c r="B108" s="15">
        <v>107</v>
      </c>
      <c r="C108" s="15" t="s">
        <v>153</v>
      </c>
    </row>
    <row r="109" spans="2:3">
      <c r="B109" s="15">
        <v>108</v>
      </c>
      <c r="C109" s="15" t="s">
        <v>154</v>
      </c>
    </row>
    <row r="110" spans="2:3">
      <c r="B110" s="15">
        <v>109</v>
      </c>
      <c r="C110" s="15" t="s">
        <v>155</v>
      </c>
    </row>
    <row r="111" spans="2:3">
      <c r="B111" s="15">
        <v>110</v>
      </c>
      <c r="C111" s="15" t="s">
        <v>158</v>
      </c>
    </row>
    <row r="112" spans="2:3">
      <c r="B112" s="15">
        <v>111</v>
      </c>
      <c r="C112" s="15" t="s">
        <v>156</v>
      </c>
    </row>
    <row r="113" spans="2:3">
      <c r="B113" s="15">
        <v>112</v>
      </c>
      <c r="C113" s="15" t="s">
        <v>157</v>
      </c>
    </row>
    <row r="114" spans="2:3">
      <c r="B114" s="15">
        <v>113</v>
      </c>
      <c r="C114" s="15" t="s">
        <v>159</v>
      </c>
    </row>
    <row r="115" spans="2:3">
      <c r="B115" s="15">
        <v>114</v>
      </c>
      <c r="C115" s="15" t="s">
        <v>207</v>
      </c>
    </row>
    <row r="116" spans="2:3">
      <c r="B116" s="15">
        <v>115</v>
      </c>
      <c r="C116" s="15" t="s">
        <v>163</v>
      </c>
    </row>
    <row r="117" spans="2:3">
      <c r="B117" s="15">
        <v>116</v>
      </c>
      <c r="C117" s="15" t="s">
        <v>164</v>
      </c>
    </row>
    <row r="118" spans="2:3">
      <c r="B118" s="15">
        <v>117</v>
      </c>
      <c r="C118" s="15" t="s">
        <v>209</v>
      </c>
    </row>
    <row r="119" spans="2:3">
      <c r="B119" s="15">
        <v>118</v>
      </c>
      <c r="C119" s="15" t="s">
        <v>208</v>
      </c>
    </row>
    <row r="120" spans="2:3">
      <c r="B120" s="15">
        <v>119</v>
      </c>
      <c r="C120" s="15" t="s">
        <v>160</v>
      </c>
    </row>
    <row r="121" spans="2:3">
      <c r="B121" s="15">
        <v>120</v>
      </c>
      <c r="C121" s="15" t="s">
        <v>229</v>
      </c>
    </row>
    <row r="122" spans="2:3">
      <c r="B122" s="15">
        <v>121</v>
      </c>
      <c r="C122" s="15" t="s">
        <v>244</v>
      </c>
    </row>
    <row r="123" spans="2:3">
      <c r="B123" s="15">
        <v>122</v>
      </c>
      <c r="C123" s="15" t="s">
        <v>161</v>
      </c>
    </row>
    <row r="124" spans="2:3">
      <c r="B124" s="15">
        <v>123</v>
      </c>
      <c r="C124" s="15" t="s">
        <v>238</v>
      </c>
    </row>
    <row r="125" spans="2:3">
      <c r="B125" s="15">
        <v>124</v>
      </c>
      <c r="C125" s="15" t="s">
        <v>210</v>
      </c>
    </row>
    <row r="126" spans="2:3">
      <c r="B126" s="15">
        <v>125</v>
      </c>
      <c r="C126" s="15" t="s">
        <v>239</v>
      </c>
    </row>
    <row r="127" spans="2:3">
      <c r="B127" s="15">
        <v>126</v>
      </c>
      <c r="C127" s="15" t="s">
        <v>219</v>
      </c>
    </row>
    <row r="128" spans="2:3">
      <c r="B128" s="15">
        <v>127</v>
      </c>
      <c r="C128" s="15" t="s">
        <v>211</v>
      </c>
    </row>
    <row r="129" spans="2:3">
      <c r="B129" s="15">
        <v>128</v>
      </c>
      <c r="C129" s="15" t="s">
        <v>240</v>
      </c>
    </row>
    <row r="130" spans="2:3">
      <c r="B130" s="15">
        <v>129</v>
      </c>
      <c r="C130" s="15" t="s">
        <v>162</v>
      </c>
    </row>
    <row r="131" spans="2:3">
      <c r="B131" s="15">
        <v>130</v>
      </c>
      <c r="C131" s="15" t="s">
        <v>213</v>
      </c>
    </row>
    <row r="132" spans="2:3">
      <c r="B132" s="15">
        <v>131</v>
      </c>
      <c r="C132" s="15" t="s">
        <v>214</v>
      </c>
    </row>
    <row r="133" spans="2:3">
      <c r="B133" s="15">
        <v>132</v>
      </c>
      <c r="C133" s="15" t="s">
        <v>165</v>
      </c>
    </row>
    <row r="134" spans="2:3">
      <c r="B134" s="15">
        <v>133</v>
      </c>
      <c r="C134" s="15" t="s">
        <v>166</v>
      </c>
    </row>
    <row r="135" spans="2:3">
      <c r="B135" s="15">
        <v>134</v>
      </c>
      <c r="C135" s="15" t="s">
        <v>167</v>
      </c>
    </row>
    <row r="136" spans="2:3">
      <c r="B136" s="15">
        <v>135</v>
      </c>
      <c r="C136" s="15" t="s">
        <v>168</v>
      </c>
    </row>
    <row r="137" spans="2:3">
      <c r="B137" s="15">
        <v>136</v>
      </c>
      <c r="C137" s="15" t="s">
        <v>117</v>
      </c>
    </row>
    <row r="138" spans="2:3">
      <c r="B138" s="15">
        <v>137</v>
      </c>
      <c r="C138" s="15" t="s">
        <v>118</v>
      </c>
    </row>
    <row r="139" spans="2:3">
      <c r="B139" s="15">
        <v>138</v>
      </c>
      <c r="C139" s="15" t="s">
        <v>169</v>
      </c>
    </row>
    <row r="140" spans="2:3">
      <c r="B140" s="15">
        <v>139</v>
      </c>
      <c r="C140" s="15" t="s">
        <v>232</v>
      </c>
    </row>
    <row r="141" spans="2:3">
      <c r="B141" s="15">
        <v>140</v>
      </c>
      <c r="C141" s="15" t="s">
        <v>116</v>
      </c>
    </row>
    <row r="142" spans="2:3">
      <c r="B142" s="15">
        <v>141</v>
      </c>
      <c r="C142" s="15" t="s">
        <v>119</v>
      </c>
    </row>
    <row r="143" spans="2:3">
      <c r="B143" s="15">
        <v>142</v>
      </c>
      <c r="C143" s="15" t="s">
        <v>220</v>
      </c>
    </row>
    <row r="144" spans="2:3">
      <c r="B144" s="15">
        <v>143</v>
      </c>
      <c r="C144" s="15" t="s">
        <v>191</v>
      </c>
    </row>
    <row r="145" spans="2:3">
      <c r="B145" s="15">
        <v>144</v>
      </c>
      <c r="C145" s="15" t="s">
        <v>231</v>
      </c>
    </row>
    <row r="146" spans="2:3">
      <c r="B146" s="15">
        <v>145</v>
      </c>
      <c r="C146" s="15" t="s">
        <v>212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5"/>
  <sheetViews>
    <sheetView workbookViewId="0">
      <selection activeCell="G13" sqref="G13"/>
    </sheetView>
  </sheetViews>
  <sheetFormatPr defaultRowHeight="15"/>
  <cols>
    <col min="1" max="1" width="32.7109375" style="18" bestFit="1" customWidth="1"/>
    <col min="2" max="16384" width="9.140625" style="18"/>
  </cols>
  <sheetData>
    <row r="1" spans="1:2">
      <c r="A1" s="16" t="s">
        <v>181</v>
      </c>
      <c r="B1" s="17">
        <v>201</v>
      </c>
    </row>
    <row r="2" spans="1:2">
      <c r="A2" s="16" t="s">
        <v>100</v>
      </c>
      <c r="B2" s="17">
        <v>1</v>
      </c>
    </row>
    <row r="3" spans="1:2">
      <c r="A3" s="16" t="s">
        <v>101</v>
      </c>
      <c r="B3" s="17">
        <v>2</v>
      </c>
    </row>
    <row r="4" spans="1:2">
      <c r="A4" s="16" t="s">
        <v>182</v>
      </c>
      <c r="B4" s="17">
        <v>202</v>
      </c>
    </row>
    <row r="5" spans="1:2">
      <c r="A5" s="16" t="s">
        <v>183</v>
      </c>
      <c r="B5" s="17">
        <v>203</v>
      </c>
    </row>
    <row r="6" spans="1:2">
      <c r="A6" s="16" t="s">
        <v>102</v>
      </c>
      <c r="B6" s="17">
        <v>3</v>
      </c>
    </row>
    <row r="7" spans="1:2">
      <c r="A7" s="16" t="s">
        <v>103</v>
      </c>
      <c r="B7" s="17">
        <v>4</v>
      </c>
    </row>
    <row r="8" spans="1:2">
      <c r="A8" s="16" t="s">
        <v>104</v>
      </c>
      <c r="B8" s="17">
        <v>6</v>
      </c>
    </row>
    <row r="9" spans="1:2">
      <c r="A9" s="16" t="s">
        <v>105</v>
      </c>
      <c r="B9" s="17">
        <v>7</v>
      </c>
    </row>
    <row r="10" spans="1:2">
      <c r="A10" s="16" t="s">
        <v>106</v>
      </c>
      <c r="B10" s="17">
        <v>8</v>
      </c>
    </row>
    <row r="11" spans="1:2">
      <c r="A11" s="16" t="s">
        <v>184</v>
      </c>
      <c r="B11" s="17">
        <v>204</v>
      </c>
    </row>
    <row r="12" spans="1:2">
      <c r="A12" s="16" t="s">
        <v>185</v>
      </c>
      <c r="B12" s="17">
        <v>205</v>
      </c>
    </row>
    <row r="13" spans="1:2">
      <c r="A13" s="16" t="s">
        <v>186</v>
      </c>
      <c r="B13" s="17">
        <v>206</v>
      </c>
    </row>
    <row r="14" spans="1:2">
      <c r="A14" s="16" t="s">
        <v>187</v>
      </c>
      <c r="B14" s="17">
        <v>207</v>
      </c>
    </row>
    <row r="15" spans="1:2">
      <c r="A15" s="16" t="s">
        <v>107</v>
      </c>
      <c r="B15" s="17">
        <v>9</v>
      </c>
    </row>
    <row r="16" spans="1:2">
      <c r="A16" s="16" t="s">
        <v>189</v>
      </c>
      <c r="B16" s="17">
        <v>209</v>
      </c>
    </row>
    <row r="17" spans="1:2">
      <c r="A17" s="20" t="s">
        <v>242</v>
      </c>
      <c r="B17" s="21">
        <v>500</v>
      </c>
    </row>
    <row r="18" spans="1:2">
      <c r="A18" s="16" t="s">
        <v>190</v>
      </c>
      <c r="B18" s="17">
        <v>210</v>
      </c>
    </row>
    <row r="19" spans="1:2">
      <c r="A19" s="16" t="s">
        <v>188</v>
      </c>
      <c r="B19" s="17">
        <v>208</v>
      </c>
    </row>
    <row r="20" spans="1:2">
      <c r="A20" s="16" t="s">
        <v>108</v>
      </c>
      <c r="B20" s="17">
        <v>23</v>
      </c>
    </row>
    <row r="21" spans="1:2">
      <c r="A21" s="16" t="s">
        <v>109</v>
      </c>
      <c r="B21" s="17">
        <v>24</v>
      </c>
    </row>
    <row r="22" spans="1:2">
      <c r="A22" s="16" t="s">
        <v>110</v>
      </c>
      <c r="B22" s="17">
        <v>25</v>
      </c>
    </row>
    <row r="23" spans="1:2">
      <c r="A23" s="16" t="s">
        <v>111</v>
      </c>
      <c r="B23" s="17">
        <v>26</v>
      </c>
    </row>
    <row r="24" spans="1:2">
      <c r="A24" s="16" t="s">
        <v>112</v>
      </c>
      <c r="B24" s="17">
        <v>27</v>
      </c>
    </row>
    <row r="25" spans="1:2">
      <c r="A25" s="16" t="s">
        <v>113</v>
      </c>
      <c r="B25" s="17">
        <v>28</v>
      </c>
    </row>
    <row r="26" spans="1:2">
      <c r="A26" s="16" t="s">
        <v>114</v>
      </c>
      <c r="B26" s="17">
        <v>29</v>
      </c>
    </row>
    <row r="27" spans="1:2">
      <c r="A27" s="16" t="s">
        <v>115</v>
      </c>
      <c r="B27" s="17">
        <v>30</v>
      </c>
    </row>
    <row r="28" spans="1:2">
      <c r="A28" s="16" t="s">
        <v>233</v>
      </c>
      <c r="B28" s="17">
        <v>107</v>
      </c>
    </row>
    <row r="29" spans="1:2">
      <c r="A29" s="16" t="s">
        <v>170</v>
      </c>
      <c r="B29" s="17">
        <v>108</v>
      </c>
    </row>
    <row r="30" spans="1:2">
      <c r="A30" s="16" t="s">
        <v>171</v>
      </c>
      <c r="B30" s="17">
        <v>109</v>
      </c>
    </row>
    <row r="31" spans="1:2">
      <c r="A31" s="16" t="s">
        <v>172</v>
      </c>
      <c r="B31" s="17">
        <v>110</v>
      </c>
    </row>
    <row r="32" spans="1:2">
      <c r="A32" s="16" t="s">
        <v>174</v>
      </c>
      <c r="B32" s="17">
        <v>112</v>
      </c>
    </row>
    <row r="33" spans="1:2">
      <c r="A33" s="16" t="s">
        <v>173</v>
      </c>
      <c r="B33" s="17">
        <v>111</v>
      </c>
    </row>
    <row r="34" spans="1:2">
      <c r="A34" s="16" t="s">
        <v>175</v>
      </c>
      <c r="B34" s="17">
        <v>113</v>
      </c>
    </row>
    <row r="35" spans="1:2">
      <c r="A35" s="16" t="s">
        <v>234</v>
      </c>
      <c r="B35" s="17">
        <v>114</v>
      </c>
    </row>
    <row r="36" spans="1:2">
      <c r="A36" s="16" t="s">
        <v>215</v>
      </c>
      <c r="B36" s="17">
        <v>240</v>
      </c>
    </row>
    <row r="37" spans="1:2">
      <c r="A37" s="16" t="s">
        <v>176</v>
      </c>
      <c r="B37" s="17">
        <v>115</v>
      </c>
    </row>
    <row r="38" spans="1:2">
      <c r="A38" s="16" t="s">
        <v>216</v>
      </c>
      <c r="B38" s="17">
        <v>241</v>
      </c>
    </row>
    <row r="39" spans="1:2">
      <c r="A39" s="16" t="s">
        <v>123</v>
      </c>
      <c r="B39" s="17">
        <v>39</v>
      </c>
    </row>
    <row r="40" spans="1:2">
      <c r="A40" s="16" t="s">
        <v>124</v>
      </c>
      <c r="B40" s="17">
        <v>40</v>
      </c>
    </row>
    <row r="41" spans="1:2">
      <c r="A41" s="16" t="s">
        <v>125</v>
      </c>
      <c r="B41" s="17">
        <v>41</v>
      </c>
    </row>
    <row r="42" spans="1:2">
      <c r="A42" s="16" t="s">
        <v>120</v>
      </c>
      <c r="B42" s="17">
        <v>36</v>
      </c>
    </row>
    <row r="43" spans="1:2">
      <c r="A43" s="16" t="s">
        <v>121</v>
      </c>
      <c r="B43" s="17">
        <v>37</v>
      </c>
    </row>
    <row r="44" spans="1:2">
      <c r="A44" s="16" t="s">
        <v>122</v>
      </c>
      <c r="B44" s="17">
        <v>38</v>
      </c>
    </row>
    <row r="45" spans="1:2">
      <c r="A45" s="16" t="s">
        <v>217</v>
      </c>
      <c r="B45" s="17">
        <v>243</v>
      </c>
    </row>
    <row r="46" spans="1:2">
      <c r="A46" s="16" t="s">
        <v>177</v>
      </c>
      <c r="B46" s="17">
        <v>117</v>
      </c>
    </row>
    <row r="47" spans="1:2">
      <c r="A47" s="16" t="s">
        <v>178</v>
      </c>
      <c r="B47" s="17">
        <v>118</v>
      </c>
    </row>
    <row r="48" spans="1:2">
      <c r="A48" s="16" t="s">
        <v>218</v>
      </c>
      <c r="B48" s="17">
        <v>244</v>
      </c>
    </row>
    <row r="49" spans="1:2">
      <c r="A49" s="16" t="s">
        <v>179</v>
      </c>
      <c r="B49" s="17">
        <v>119</v>
      </c>
    </row>
    <row r="50" spans="1:2">
      <c r="A50" s="16" t="s">
        <v>235</v>
      </c>
      <c r="B50" s="17">
        <v>116</v>
      </c>
    </row>
    <row r="51" spans="1:2">
      <c r="A51" s="16" t="s">
        <v>241</v>
      </c>
      <c r="B51" s="17">
        <v>242</v>
      </c>
    </row>
    <row r="52" spans="1:2">
      <c r="A52" s="16" t="s">
        <v>126</v>
      </c>
      <c r="B52" s="17">
        <v>42</v>
      </c>
    </row>
    <row r="53" spans="1:2">
      <c r="A53" s="16" t="s">
        <v>192</v>
      </c>
      <c r="B53" s="17">
        <v>212</v>
      </c>
    </row>
    <row r="54" spans="1:2">
      <c r="A54" s="16" t="s">
        <v>193</v>
      </c>
      <c r="B54" s="17">
        <v>213</v>
      </c>
    </row>
    <row r="55" spans="1:2">
      <c r="A55" s="16" t="s">
        <v>230</v>
      </c>
      <c r="B55" s="17">
        <v>96</v>
      </c>
    </row>
    <row r="56" spans="1:2">
      <c r="A56" s="16" t="s">
        <v>194</v>
      </c>
      <c r="B56" s="17">
        <v>214</v>
      </c>
    </row>
    <row r="57" spans="1:2">
      <c r="A57" s="16" t="s">
        <v>195</v>
      </c>
      <c r="B57" s="17">
        <v>215</v>
      </c>
    </row>
    <row r="58" spans="1:2">
      <c r="A58" s="16" t="s">
        <v>127</v>
      </c>
      <c r="B58" s="17">
        <v>43</v>
      </c>
    </row>
    <row r="59" spans="1:2">
      <c r="A59" s="16" t="s">
        <v>128</v>
      </c>
      <c r="B59" s="17">
        <v>44</v>
      </c>
    </row>
    <row r="60" spans="1:2">
      <c r="A60" s="16" t="s">
        <v>129</v>
      </c>
      <c r="B60" s="17">
        <v>45</v>
      </c>
    </row>
    <row r="61" spans="1:2">
      <c r="A61" s="16" t="s">
        <v>196</v>
      </c>
      <c r="B61" s="17">
        <v>216</v>
      </c>
    </row>
    <row r="62" spans="1:2">
      <c r="A62" s="16" t="s">
        <v>197</v>
      </c>
      <c r="B62" s="17">
        <v>217</v>
      </c>
    </row>
    <row r="63" spans="1:2">
      <c r="A63" s="16" t="s">
        <v>131</v>
      </c>
      <c r="B63" s="17">
        <v>48</v>
      </c>
    </row>
    <row r="64" spans="1:2">
      <c r="A64" s="16" t="s">
        <v>130</v>
      </c>
      <c r="B64" s="17">
        <v>46</v>
      </c>
    </row>
    <row r="65" spans="1:2">
      <c r="A65" s="16" t="s">
        <v>221</v>
      </c>
      <c r="B65" s="17">
        <v>49</v>
      </c>
    </row>
    <row r="66" spans="1:2">
      <c r="A66" s="16" t="s">
        <v>222</v>
      </c>
      <c r="B66" s="17">
        <v>50</v>
      </c>
    </row>
    <row r="67" spans="1:2">
      <c r="A67" s="16" t="s">
        <v>132</v>
      </c>
      <c r="B67" s="17">
        <v>51</v>
      </c>
    </row>
    <row r="68" spans="1:2">
      <c r="A68" s="16" t="s">
        <v>223</v>
      </c>
      <c r="B68" s="17">
        <v>52</v>
      </c>
    </row>
    <row r="69" spans="1:2">
      <c r="A69" s="16" t="s">
        <v>198</v>
      </c>
      <c r="B69" s="17">
        <v>218</v>
      </c>
    </row>
    <row r="70" spans="1:2">
      <c r="A70" s="16" t="s">
        <v>134</v>
      </c>
      <c r="B70" s="17">
        <v>54</v>
      </c>
    </row>
    <row r="71" spans="1:2">
      <c r="A71" s="16" t="s">
        <v>133</v>
      </c>
      <c r="B71" s="17">
        <v>53</v>
      </c>
    </row>
    <row r="72" spans="1:2">
      <c r="A72" s="16" t="s">
        <v>135</v>
      </c>
      <c r="B72" s="17">
        <v>55</v>
      </c>
    </row>
    <row r="73" spans="1:2">
      <c r="A73" s="16" t="s">
        <v>180</v>
      </c>
      <c r="B73" s="17">
        <v>121</v>
      </c>
    </row>
    <row r="74" spans="1:2">
      <c r="A74" s="16" t="s">
        <v>136</v>
      </c>
      <c r="B74" s="17">
        <v>57</v>
      </c>
    </row>
    <row r="75" spans="1:2">
      <c r="A75" s="16" t="s">
        <v>224</v>
      </c>
      <c r="B75" s="17">
        <v>58</v>
      </c>
    </row>
    <row r="76" spans="1:2">
      <c r="A76" s="16" t="s">
        <v>225</v>
      </c>
      <c r="B76" s="17">
        <v>59</v>
      </c>
    </row>
    <row r="77" spans="1:2">
      <c r="A77" s="16" t="s">
        <v>137</v>
      </c>
      <c r="B77" s="17">
        <v>60</v>
      </c>
    </row>
    <row r="78" spans="1:2">
      <c r="A78" s="16" t="s">
        <v>138</v>
      </c>
      <c r="B78" s="17">
        <v>61</v>
      </c>
    </row>
    <row r="79" spans="1:2">
      <c r="A79" s="16" t="s">
        <v>139</v>
      </c>
      <c r="B79" s="17">
        <v>62</v>
      </c>
    </row>
    <row r="80" spans="1:2">
      <c r="A80" s="16" t="s">
        <v>140</v>
      </c>
      <c r="B80" s="17">
        <v>63</v>
      </c>
    </row>
    <row r="81" spans="1:2">
      <c r="A81" s="16" t="s">
        <v>141</v>
      </c>
      <c r="B81" s="17">
        <v>65</v>
      </c>
    </row>
    <row r="82" spans="1:2">
      <c r="A82" s="16" t="s">
        <v>199</v>
      </c>
      <c r="B82" s="17">
        <v>219</v>
      </c>
    </row>
    <row r="83" spans="1:2">
      <c r="A83" s="16" t="s">
        <v>142</v>
      </c>
      <c r="B83" s="17">
        <v>66</v>
      </c>
    </row>
    <row r="84" spans="1:2">
      <c r="A84" s="16" t="s">
        <v>143</v>
      </c>
      <c r="B84" s="17">
        <v>67</v>
      </c>
    </row>
    <row r="85" spans="1:2">
      <c r="A85" s="16" t="s">
        <v>144</v>
      </c>
      <c r="B85" s="17">
        <v>68</v>
      </c>
    </row>
    <row r="86" spans="1:2">
      <c r="A86" s="16" t="s">
        <v>145</v>
      </c>
      <c r="B86" s="17">
        <v>69</v>
      </c>
    </row>
    <row r="87" spans="1:2">
      <c r="A87" s="16" t="s">
        <v>146</v>
      </c>
      <c r="B87" s="17">
        <v>72</v>
      </c>
    </row>
    <row r="88" spans="1:2">
      <c r="A88" s="16" t="s">
        <v>226</v>
      </c>
      <c r="B88" s="17">
        <v>73</v>
      </c>
    </row>
    <row r="89" spans="1:2">
      <c r="A89" s="16" t="s">
        <v>147</v>
      </c>
      <c r="B89" s="17">
        <v>74</v>
      </c>
    </row>
    <row r="90" spans="1:2">
      <c r="A90" s="16" t="s">
        <v>200</v>
      </c>
      <c r="B90" s="17">
        <v>220</v>
      </c>
    </row>
    <row r="91" spans="1:2">
      <c r="A91" s="16" t="s">
        <v>201</v>
      </c>
      <c r="B91" s="17">
        <v>221</v>
      </c>
    </row>
    <row r="92" spans="1:2">
      <c r="A92" s="16" t="s">
        <v>202</v>
      </c>
      <c r="B92" s="17">
        <v>222</v>
      </c>
    </row>
    <row r="93" spans="1:2">
      <c r="A93" s="16" t="s">
        <v>227</v>
      </c>
      <c r="B93" s="17">
        <v>75</v>
      </c>
    </row>
    <row r="94" spans="1:2">
      <c r="A94" s="16" t="s">
        <v>236</v>
      </c>
      <c r="B94" s="17">
        <v>223</v>
      </c>
    </row>
    <row r="95" spans="1:2">
      <c r="A95" s="16" t="s">
        <v>204</v>
      </c>
      <c r="B95" s="17">
        <v>225</v>
      </c>
    </row>
    <row r="96" spans="1:2">
      <c r="A96" s="16" t="s">
        <v>148</v>
      </c>
      <c r="B96" s="17">
        <v>76</v>
      </c>
    </row>
    <row r="97" spans="1:2">
      <c r="A97" s="16" t="s">
        <v>203</v>
      </c>
      <c r="B97" s="17">
        <v>224</v>
      </c>
    </row>
    <row r="98" spans="1:2">
      <c r="A98" s="16" t="s">
        <v>237</v>
      </c>
      <c r="B98" s="17">
        <v>226</v>
      </c>
    </row>
    <row r="99" spans="1:2">
      <c r="A99" s="16" t="s">
        <v>149</v>
      </c>
      <c r="B99" s="17">
        <v>77</v>
      </c>
    </row>
    <row r="100" spans="1:2">
      <c r="A100" s="16" t="s">
        <v>243</v>
      </c>
      <c r="B100" s="17">
        <v>78</v>
      </c>
    </row>
    <row r="101" spans="1:2">
      <c r="A101" s="16" t="s">
        <v>205</v>
      </c>
      <c r="B101" s="17">
        <v>227</v>
      </c>
    </row>
    <row r="102" spans="1:2">
      <c r="A102" s="16" t="s">
        <v>150</v>
      </c>
      <c r="B102" s="17">
        <v>79</v>
      </c>
    </row>
    <row r="103" spans="1:2">
      <c r="A103" s="16" t="s">
        <v>206</v>
      </c>
      <c r="B103" s="17">
        <v>228</v>
      </c>
    </row>
    <row r="104" spans="1:2">
      <c r="A104" s="16" t="s">
        <v>228</v>
      </c>
      <c r="B104" s="17">
        <v>80</v>
      </c>
    </row>
    <row r="105" spans="1:2">
      <c r="A105" s="16" t="s">
        <v>151</v>
      </c>
      <c r="B105" s="17">
        <v>81</v>
      </c>
    </row>
    <row r="106" spans="1:2">
      <c r="A106" s="16" t="s">
        <v>152</v>
      </c>
      <c r="B106" s="17">
        <v>82</v>
      </c>
    </row>
    <row r="107" spans="1:2">
      <c r="A107" s="16" t="s">
        <v>153</v>
      </c>
      <c r="B107" s="17">
        <v>83</v>
      </c>
    </row>
    <row r="108" spans="1:2">
      <c r="A108" s="16" t="s">
        <v>154</v>
      </c>
      <c r="B108" s="17">
        <v>84</v>
      </c>
    </row>
    <row r="109" spans="1:2">
      <c r="A109" s="16" t="s">
        <v>155</v>
      </c>
      <c r="B109" s="17">
        <v>85</v>
      </c>
    </row>
    <row r="110" spans="1:2">
      <c r="A110" s="16" t="s">
        <v>158</v>
      </c>
      <c r="B110" s="17">
        <v>88</v>
      </c>
    </row>
    <row r="111" spans="1:2">
      <c r="A111" s="16" t="s">
        <v>156</v>
      </c>
      <c r="B111" s="17">
        <v>86</v>
      </c>
    </row>
    <row r="112" spans="1:2">
      <c r="A112" s="16" t="s">
        <v>157</v>
      </c>
      <c r="B112" s="17">
        <v>87</v>
      </c>
    </row>
    <row r="113" spans="1:2">
      <c r="A113" s="16" t="s">
        <v>159</v>
      </c>
      <c r="B113" s="17">
        <v>89</v>
      </c>
    </row>
    <row r="114" spans="1:2">
      <c r="A114" s="16" t="s">
        <v>207</v>
      </c>
      <c r="B114" s="17">
        <v>229</v>
      </c>
    </row>
    <row r="115" spans="1:2">
      <c r="A115" s="16" t="s">
        <v>163</v>
      </c>
      <c r="B115" s="17">
        <v>97</v>
      </c>
    </row>
    <row r="116" spans="1:2">
      <c r="A116" s="16" t="s">
        <v>164</v>
      </c>
      <c r="B116" s="17">
        <v>98</v>
      </c>
    </row>
    <row r="117" spans="1:2">
      <c r="A117" s="16" t="s">
        <v>209</v>
      </c>
      <c r="B117" s="17">
        <v>231</v>
      </c>
    </row>
    <row r="118" spans="1:2">
      <c r="A118" s="16" t="s">
        <v>208</v>
      </c>
      <c r="B118" s="17">
        <v>230</v>
      </c>
    </row>
    <row r="119" spans="1:2">
      <c r="A119" s="16" t="s">
        <v>160</v>
      </c>
      <c r="B119" s="17">
        <v>91</v>
      </c>
    </row>
    <row r="120" spans="1:2">
      <c r="A120" s="16" t="s">
        <v>229</v>
      </c>
      <c r="B120" s="17">
        <v>92</v>
      </c>
    </row>
    <row r="121" spans="1:2">
      <c r="A121" s="16" t="s">
        <v>244</v>
      </c>
      <c r="B121" s="17">
        <v>93</v>
      </c>
    </row>
    <row r="122" spans="1:2">
      <c r="A122" s="16" t="s">
        <v>161</v>
      </c>
      <c r="B122" s="17">
        <v>94</v>
      </c>
    </row>
    <row r="123" spans="1:2">
      <c r="A123" s="16" t="s">
        <v>238</v>
      </c>
      <c r="B123" s="17">
        <v>232</v>
      </c>
    </row>
    <row r="124" spans="1:2">
      <c r="A124" s="16" t="s">
        <v>210</v>
      </c>
      <c r="B124" s="17">
        <v>233</v>
      </c>
    </row>
    <row r="125" spans="1:2">
      <c r="A125" s="16" t="s">
        <v>239</v>
      </c>
      <c r="B125" s="17">
        <v>234</v>
      </c>
    </row>
    <row r="126" spans="1:2">
      <c r="A126" s="19" t="s">
        <v>219</v>
      </c>
      <c r="B126" s="17">
        <v>250</v>
      </c>
    </row>
    <row r="127" spans="1:2">
      <c r="A127" s="16" t="s">
        <v>211</v>
      </c>
      <c r="B127" s="17">
        <v>235</v>
      </c>
    </row>
    <row r="128" spans="1:2">
      <c r="A128" s="16" t="s">
        <v>240</v>
      </c>
      <c r="B128" s="17">
        <v>236</v>
      </c>
    </row>
    <row r="129" spans="1:2">
      <c r="A129" s="16" t="s">
        <v>162</v>
      </c>
      <c r="B129" s="17">
        <v>95</v>
      </c>
    </row>
    <row r="130" spans="1:2">
      <c r="A130" s="16" t="s">
        <v>213</v>
      </c>
      <c r="B130" s="17">
        <v>238</v>
      </c>
    </row>
    <row r="131" spans="1:2">
      <c r="A131" s="16" t="s">
        <v>214</v>
      </c>
      <c r="B131" s="17">
        <v>239</v>
      </c>
    </row>
    <row r="132" spans="1:2">
      <c r="A132" s="16" t="s">
        <v>165</v>
      </c>
      <c r="B132" s="17">
        <v>101</v>
      </c>
    </row>
    <row r="133" spans="1:2">
      <c r="A133" s="16" t="s">
        <v>166</v>
      </c>
      <c r="B133" s="17">
        <v>102</v>
      </c>
    </row>
    <row r="134" spans="1:2">
      <c r="A134" s="16" t="s">
        <v>167</v>
      </c>
      <c r="B134" s="17">
        <v>103</v>
      </c>
    </row>
    <row r="135" spans="1:2">
      <c r="A135" s="16" t="s">
        <v>168</v>
      </c>
      <c r="B135" s="17">
        <v>104</v>
      </c>
    </row>
    <row r="136" spans="1:2">
      <c r="A136" s="16" t="s">
        <v>117</v>
      </c>
      <c r="B136" s="17">
        <v>32</v>
      </c>
    </row>
    <row r="137" spans="1:2">
      <c r="A137" s="16" t="s">
        <v>118</v>
      </c>
      <c r="B137" s="17">
        <v>33</v>
      </c>
    </row>
    <row r="138" spans="1:2">
      <c r="A138" s="16" t="s">
        <v>169</v>
      </c>
      <c r="B138" s="17">
        <v>105</v>
      </c>
    </row>
    <row r="139" spans="1:2">
      <c r="A139" s="16" t="s">
        <v>232</v>
      </c>
      <c r="B139" s="17">
        <v>100</v>
      </c>
    </row>
    <row r="140" spans="1:2">
      <c r="A140" s="16" t="s">
        <v>116</v>
      </c>
      <c r="B140" s="17">
        <v>31</v>
      </c>
    </row>
    <row r="141" spans="1:2">
      <c r="A141" s="16" t="s">
        <v>119</v>
      </c>
      <c r="B141" s="17">
        <v>35</v>
      </c>
    </row>
    <row r="142" spans="1:2">
      <c r="A142" s="16" t="s">
        <v>220</v>
      </c>
      <c r="B142" s="17">
        <v>34</v>
      </c>
    </row>
    <row r="143" spans="1:2">
      <c r="A143" s="16" t="s">
        <v>191</v>
      </c>
      <c r="B143" s="17">
        <v>211</v>
      </c>
    </row>
    <row r="144" spans="1:2">
      <c r="A144" s="16" t="s">
        <v>231</v>
      </c>
      <c r="B144" s="17">
        <v>99</v>
      </c>
    </row>
    <row r="145" spans="1:2">
      <c r="A145" s="16" t="s">
        <v>212</v>
      </c>
      <c r="B145" s="17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33</v>
      </c>
      <c r="C2" t="s">
        <v>273</v>
      </c>
      <c r="K2" s="7" t="s">
        <v>33</v>
      </c>
      <c r="L2" s="7" t="s">
        <v>48</v>
      </c>
      <c r="M2" t="str">
        <f>+CONCATENATE(K2,"-",L2)</f>
        <v>1101-0001</v>
      </c>
      <c r="N2" t="s">
        <v>245</v>
      </c>
    </row>
    <row r="3" spans="2:14">
      <c r="B3" s="7" t="s">
        <v>32</v>
      </c>
      <c r="C3" t="s">
        <v>14</v>
      </c>
      <c r="K3" s="7" t="s">
        <v>33</v>
      </c>
      <c r="L3" s="7" t="s">
        <v>49</v>
      </c>
      <c r="M3" t="str">
        <f t="shared" ref="M3:M6" si="0">+CONCATENATE(K3,"-",L3)</f>
        <v>1101-0002</v>
      </c>
      <c r="N3" t="s">
        <v>246</v>
      </c>
    </row>
    <row r="4" spans="2:14">
      <c r="B4" s="7" t="s">
        <v>34</v>
      </c>
      <c r="C4" t="s">
        <v>15</v>
      </c>
      <c r="K4" s="7" t="s">
        <v>33</v>
      </c>
      <c r="L4" s="7" t="s">
        <v>50</v>
      </c>
      <c r="M4" t="str">
        <f t="shared" si="0"/>
        <v>1101-0003</v>
      </c>
      <c r="N4" t="s">
        <v>47</v>
      </c>
    </row>
    <row r="5" spans="2:14">
      <c r="B5" s="7" t="s">
        <v>35</v>
      </c>
      <c r="C5" t="s">
        <v>16</v>
      </c>
      <c r="K5" s="7" t="s">
        <v>33</v>
      </c>
      <c r="L5" s="7" t="s">
        <v>51</v>
      </c>
      <c r="M5" t="str">
        <f t="shared" si="0"/>
        <v>1101-0004</v>
      </c>
      <c r="N5" t="s">
        <v>247</v>
      </c>
    </row>
    <row r="6" spans="2:14">
      <c r="B6" s="13" t="s">
        <v>30</v>
      </c>
      <c r="C6" t="s">
        <v>17</v>
      </c>
      <c r="K6" t="s">
        <v>33</v>
      </c>
      <c r="L6" s="7" t="s">
        <v>7</v>
      </c>
      <c r="M6" t="str">
        <f t="shared" si="0"/>
        <v>1101-0005</v>
      </c>
      <c r="N6" t="s">
        <v>248</v>
      </c>
    </row>
    <row r="7" spans="2:14">
      <c r="B7" s="13" t="s">
        <v>31</v>
      </c>
      <c r="C7" t="s">
        <v>18</v>
      </c>
      <c r="K7" s="7" t="s">
        <v>32</v>
      </c>
      <c r="L7" s="7" t="s">
        <v>48</v>
      </c>
      <c r="M7" t="str">
        <f t="shared" ref="M7:M38" si="1">+CONCATENATE(K7,"-",L7)</f>
        <v>1102-0001</v>
      </c>
      <c r="N7" t="s">
        <v>249</v>
      </c>
    </row>
    <row r="8" spans="2:14">
      <c r="B8" s="7" t="s">
        <v>36</v>
      </c>
      <c r="C8" t="s">
        <v>29</v>
      </c>
      <c r="K8" s="7" t="s">
        <v>32</v>
      </c>
      <c r="L8" s="7" t="s">
        <v>49</v>
      </c>
      <c r="M8" t="str">
        <f t="shared" si="1"/>
        <v>1102-0002</v>
      </c>
      <c r="N8" t="s">
        <v>52</v>
      </c>
    </row>
    <row r="9" spans="2:14">
      <c r="B9" s="7" t="s">
        <v>37</v>
      </c>
      <c r="C9" t="s">
        <v>28</v>
      </c>
      <c r="K9" s="7" t="s">
        <v>32</v>
      </c>
      <c r="L9" s="7" t="s">
        <v>50</v>
      </c>
      <c r="M9" t="str">
        <f t="shared" si="1"/>
        <v>1102-0003</v>
      </c>
      <c r="N9" t="s">
        <v>250</v>
      </c>
    </row>
    <row r="10" spans="2:14">
      <c r="B10" s="7" t="s">
        <v>38</v>
      </c>
      <c r="C10" t="s">
        <v>19</v>
      </c>
      <c r="K10" s="7" t="s">
        <v>32</v>
      </c>
      <c r="L10" s="7" t="s">
        <v>51</v>
      </c>
      <c r="M10" t="str">
        <f t="shared" si="1"/>
        <v>1102-0004</v>
      </c>
      <c r="N10" t="s">
        <v>53</v>
      </c>
    </row>
    <row r="11" spans="2:14">
      <c r="B11" s="7" t="s">
        <v>39</v>
      </c>
      <c r="C11" t="s">
        <v>27</v>
      </c>
      <c r="K11" s="7" t="s">
        <v>32</v>
      </c>
      <c r="L11" s="7" t="s">
        <v>7</v>
      </c>
      <c r="M11" t="str">
        <f t="shared" si="1"/>
        <v>1102-0005</v>
      </c>
      <c r="N11" t="s">
        <v>54</v>
      </c>
    </row>
    <row r="12" spans="2:14">
      <c r="B12" s="7" t="s">
        <v>40</v>
      </c>
      <c r="C12" t="s">
        <v>20</v>
      </c>
      <c r="K12" s="7" t="s">
        <v>32</v>
      </c>
      <c r="L12" s="7" t="s">
        <v>6</v>
      </c>
      <c r="M12" t="str">
        <f t="shared" si="1"/>
        <v>1102-0006</v>
      </c>
      <c r="N12" t="s">
        <v>55</v>
      </c>
    </row>
    <row r="13" spans="2:14">
      <c r="B13" s="7" t="s">
        <v>41</v>
      </c>
      <c r="C13" t="s">
        <v>26</v>
      </c>
      <c r="K13" s="7" t="s">
        <v>32</v>
      </c>
      <c r="L13" s="7" t="s">
        <v>57</v>
      </c>
      <c r="M13" t="str">
        <f t="shared" si="1"/>
        <v>1102-0007</v>
      </c>
      <c r="N13" t="s">
        <v>251</v>
      </c>
    </row>
    <row r="14" spans="2:14">
      <c r="B14" s="7" t="s">
        <v>42</v>
      </c>
      <c r="C14" t="s">
        <v>25</v>
      </c>
      <c r="K14" s="7" t="s">
        <v>32</v>
      </c>
      <c r="L14" s="7" t="s">
        <v>58</v>
      </c>
      <c r="M14" t="str">
        <f t="shared" si="1"/>
        <v>1102-0008</v>
      </c>
      <c r="N14" t="s">
        <v>56</v>
      </c>
    </row>
    <row r="15" spans="2:14">
      <c r="B15" s="7" t="s">
        <v>43</v>
      </c>
      <c r="C15" t="s">
        <v>21</v>
      </c>
      <c r="K15" s="7" t="s">
        <v>34</v>
      </c>
      <c r="L15" s="7" t="s">
        <v>48</v>
      </c>
      <c r="M15" t="str">
        <f t="shared" si="1"/>
        <v>1501-0001</v>
      </c>
      <c r="N15" t="s">
        <v>252</v>
      </c>
    </row>
    <row r="16" spans="2:14">
      <c r="B16" s="7" t="s">
        <v>44</v>
      </c>
      <c r="C16" t="s">
        <v>22</v>
      </c>
      <c r="K16" s="7" t="s">
        <v>34</v>
      </c>
      <c r="L16" s="7" t="s">
        <v>49</v>
      </c>
      <c r="M16" t="str">
        <f t="shared" si="1"/>
        <v>1501-0002</v>
      </c>
      <c r="N16" t="s">
        <v>60</v>
      </c>
    </row>
    <row r="17" spans="2:14">
      <c r="B17" s="7" t="s">
        <v>45</v>
      </c>
      <c r="C17" t="s">
        <v>23</v>
      </c>
      <c r="K17" s="7" t="s">
        <v>34</v>
      </c>
      <c r="L17" s="7" t="s">
        <v>50</v>
      </c>
      <c r="M17" t="str">
        <f t="shared" si="1"/>
        <v>1501-0003</v>
      </c>
      <c r="N17" t="s">
        <v>253</v>
      </c>
    </row>
    <row r="18" spans="2:14">
      <c r="B18" s="7" t="s">
        <v>46</v>
      </c>
      <c r="C18" t="s">
        <v>24</v>
      </c>
      <c r="K18" s="7" t="s">
        <v>35</v>
      </c>
      <c r="L18" s="7" t="s">
        <v>48</v>
      </c>
      <c r="M18" t="str">
        <f t="shared" si="1"/>
        <v>1502-0001</v>
      </c>
      <c r="N18" t="s">
        <v>254</v>
      </c>
    </row>
    <row r="19" spans="2:14">
      <c r="K19" s="7" t="s">
        <v>35</v>
      </c>
      <c r="L19" s="7" t="s">
        <v>49</v>
      </c>
      <c r="M19" t="str">
        <f t="shared" si="1"/>
        <v>1502-0002</v>
      </c>
      <c r="N19" t="s">
        <v>62</v>
      </c>
    </row>
    <row r="20" spans="2:14">
      <c r="K20" s="7" t="s">
        <v>30</v>
      </c>
      <c r="L20" s="7" t="s">
        <v>48</v>
      </c>
      <c r="M20" t="str">
        <f t="shared" si="1"/>
        <v>0101-0001</v>
      </c>
      <c r="N20" t="s">
        <v>255</v>
      </c>
    </row>
    <row r="21" spans="2:14">
      <c r="K21" s="7" t="s">
        <v>30</v>
      </c>
      <c r="L21" s="7" t="s">
        <v>49</v>
      </c>
      <c r="M21" t="str">
        <f t="shared" si="1"/>
        <v>0101-0002</v>
      </c>
      <c r="N21" t="s">
        <v>63</v>
      </c>
    </row>
    <row r="22" spans="2:14">
      <c r="K22" s="7" t="s">
        <v>31</v>
      </c>
      <c r="L22" s="7" t="s">
        <v>48</v>
      </c>
      <c r="M22" t="str">
        <f t="shared" si="1"/>
        <v>0401-0001</v>
      </c>
      <c r="N22" t="s">
        <v>256</v>
      </c>
    </row>
    <row r="23" spans="2:14">
      <c r="B23" s="7" t="s">
        <v>48</v>
      </c>
      <c r="K23" s="7" t="s">
        <v>31</v>
      </c>
      <c r="L23" s="7" t="s">
        <v>49</v>
      </c>
      <c r="M23" t="str">
        <f t="shared" si="1"/>
        <v>0401-0002</v>
      </c>
      <c r="N23" t="s">
        <v>64</v>
      </c>
    </row>
    <row r="24" spans="2:14">
      <c r="B24" s="7" t="s">
        <v>49</v>
      </c>
      <c r="K24" s="7" t="s">
        <v>31</v>
      </c>
      <c r="L24" s="7" t="s">
        <v>50</v>
      </c>
      <c r="M24" t="str">
        <f t="shared" si="1"/>
        <v>0401-0003</v>
      </c>
      <c r="N24" t="s">
        <v>65</v>
      </c>
    </row>
    <row r="25" spans="2:14">
      <c r="B25" s="7" t="s">
        <v>50</v>
      </c>
      <c r="K25" s="7" t="s">
        <v>31</v>
      </c>
      <c r="L25" s="7" t="s">
        <v>51</v>
      </c>
      <c r="M25" t="str">
        <f t="shared" si="1"/>
        <v>0401-0004</v>
      </c>
      <c r="N25" t="s">
        <v>66</v>
      </c>
    </row>
    <row r="26" spans="2:14">
      <c r="B26" s="7" t="s">
        <v>51</v>
      </c>
      <c r="K26" s="7" t="s">
        <v>31</v>
      </c>
      <c r="L26" s="7" t="s">
        <v>7</v>
      </c>
      <c r="M26" t="str">
        <f t="shared" si="1"/>
        <v>0401-0005</v>
      </c>
      <c r="N26" t="s">
        <v>257</v>
      </c>
    </row>
    <row r="27" spans="2:14">
      <c r="B27" s="7" t="s">
        <v>7</v>
      </c>
      <c r="K27" s="7" t="s">
        <v>31</v>
      </c>
      <c r="L27" s="7" t="s">
        <v>6</v>
      </c>
      <c r="M27" t="str">
        <f t="shared" si="1"/>
        <v>0401-0006</v>
      </c>
      <c r="N27" t="s">
        <v>67</v>
      </c>
    </row>
    <row r="28" spans="2:14">
      <c r="B28" s="7" t="s">
        <v>6</v>
      </c>
      <c r="K28" s="7" t="s">
        <v>36</v>
      </c>
      <c r="L28" s="7" t="s">
        <v>49</v>
      </c>
      <c r="M28" t="str">
        <f t="shared" si="1"/>
        <v>0701-0002</v>
      </c>
      <c r="N28" t="s">
        <v>258</v>
      </c>
    </row>
    <row r="29" spans="2:14">
      <c r="B29" s="7" t="s">
        <v>57</v>
      </c>
      <c r="K29" s="7" t="s">
        <v>36</v>
      </c>
      <c r="L29" s="7" t="s">
        <v>51</v>
      </c>
      <c r="M29" t="str">
        <f t="shared" si="1"/>
        <v>0701-0004</v>
      </c>
      <c r="N29" t="s">
        <v>68</v>
      </c>
    </row>
    <row r="30" spans="2:14">
      <c r="B30" s="7" t="s">
        <v>58</v>
      </c>
      <c r="K30" s="7" t="s">
        <v>37</v>
      </c>
      <c r="L30" s="7" t="s">
        <v>48</v>
      </c>
      <c r="M30" t="str">
        <f t="shared" si="1"/>
        <v>2001-0001</v>
      </c>
      <c r="N30" t="s">
        <v>259</v>
      </c>
    </row>
    <row r="31" spans="2:14">
      <c r="B31" s="7" t="s">
        <v>59</v>
      </c>
      <c r="K31" s="7" t="s">
        <v>38</v>
      </c>
      <c r="L31" s="7" t="s">
        <v>48</v>
      </c>
      <c r="M31" t="str">
        <f t="shared" si="1"/>
        <v>2002-0001</v>
      </c>
      <c r="N31" t="s">
        <v>69</v>
      </c>
    </row>
    <row r="32" spans="2:14">
      <c r="B32" s="7" t="s">
        <v>61</v>
      </c>
      <c r="K32" s="7" t="s">
        <v>39</v>
      </c>
      <c r="L32" s="7" t="s">
        <v>48</v>
      </c>
      <c r="M32" t="str">
        <f t="shared" si="1"/>
        <v>2003-0001</v>
      </c>
      <c r="N32" t="s">
        <v>70</v>
      </c>
    </row>
    <row r="33" spans="2:14">
      <c r="B33" s="7" t="s">
        <v>92</v>
      </c>
      <c r="K33" s="7" t="s">
        <v>40</v>
      </c>
      <c r="L33" s="7" t="s">
        <v>48</v>
      </c>
      <c r="M33" t="str">
        <f t="shared" si="1"/>
        <v>0901-0001</v>
      </c>
      <c r="N33" t="s">
        <v>260</v>
      </c>
    </row>
    <row r="34" spans="2:14">
      <c r="B34" s="7" t="s">
        <v>93</v>
      </c>
      <c r="K34" s="7" t="s">
        <v>40</v>
      </c>
      <c r="L34" s="7" t="s">
        <v>49</v>
      </c>
      <c r="M34" t="str">
        <f t="shared" si="1"/>
        <v>0901-0002</v>
      </c>
      <c r="N34" t="s">
        <v>261</v>
      </c>
    </row>
    <row r="35" spans="2:14">
      <c r="B35" s="7" t="s">
        <v>94</v>
      </c>
      <c r="K35" s="7" t="s">
        <v>40</v>
      </c>
      <c r="L35" s="7" t="s">
        <v>50</v>
      </c>
      <c r="M35" t="str">
        <f t="shared" si="1"/>
        <v>0901-0003</v>
      </c>
      <c r="N35" t="s">
        <v>262</v>
      </c>
    </row>
    <row r="36" spans="2:14">
      <c r="B36" s="7" t="s">
        <v>95</v>
      </c>
      <c r="K36" s="7" t="s">
        <v>40</v>
      </c>
      <c r="L36" s="7" t="s">
        <v>51</v>
      </c>
      <c r="M36" t="str">
        <f t="shared" si="1"/>
        <v>0901-0004</v>
      </c>
      <c r="N36" t="s">
        <v>71</v>
      </c>
    </row>
    <row r="37" spans="2:14">
      <c r="K37" s="7" t="s">
        <v>40</v>
      </c>
      <c r="L37" s="7" t="s">
        <v>7</v>
      </c>
      <c r="M37" t="str">
        <f t="shared" si="1"/>
        <v>0901-0005</v>
      </c>
      <c r="N37" t="s">
        <v>72</v>
      </c>
    </row>
    <row r="38" spans="2:14">
      <c r="K38" s="7" t="s">
        <v>40</v>
      </c>
      <c r="L38" s="7" t="s">
        <v>6</v>
      </c>
      <c r="M38" t="str">
        <f t="shared" si="1"/>
        <v>0901-0006</v>
      </c>
      <c r="N38" t="s">
        <v>263</v>
      </c>
    </row>
    <row r="39" spans="2:14">
      <c r="K39" s="7" t="s">
        <v>40</v>
      </c>
      <c r="L39" s="7" t="s">
        <v>57</v>
      </c>
      <c r="M39" t="str">
        <f t="shared" ref="M39:M68" si="2">+CONCATENATE(K39,"-",L39)</f>
        <v>0901-0007</v>
      </c>
      <c r="N39" t="s">
        <v>264</v>
      </c>
    </row>
    <row r="40" spans="2:14">
      <c r="K40" s="7" t="s">
        <v>40</v>
      </c>
      <c r="L40" s="7" t="s">
        <v>58</v>
      </c>
      <c r="M40" t="str">
        <f t="shared" si="2"/>
        <v>0901-0008</v>
      </c>
      <c r="N40" t="s">
        <v>265</v>
      </c>
    </row>
    <row r="41" spans="2:14">
      <c r="K41" s="7" t="s">
        <v>41</v>
      </c>
      <c r="L41" s="7" t="s">
        <v>48</v>
      </c>
      <c r="M41" t="str">
        <f t="shared" si="2"/>
        <v>1801-0001</v>
      </c>
      <c r="N41" t="s">
        <v>266</v>
      </c>
    </row>
    <row r="42" spans="2:14">
      <c r="K42" s="7" t="s">
        <v>41</v>
      </c>
      <c r="L42" s="7" t="s">
        <v>49</v>
      </c>
      <c r="M42" t="str">
        <f t="shared" si="2"/>
        <v>1801-0002</v>
      </c>
      <c r="N42" t="s">
        <v>73</v>
      </c>
    </row>
    <row r="43" spans="2:14">
      <c r="K43" s="7" t="s">
        <v>41</v>
      </c>
      <c r="L43" s="7" t="s">
        <v>50</v>
      </c>
      <c r="M43" t="str">
        <f t="shared" si="2"/>
        <v>1801-0003</v>
      </c>
      <c r="N43" t="s">
        <v>74</v>
      </c>
    </row>
    <row r="44" spans="2:14">
      <c r="K44" s="7" t="s">
        <v>42</v>
      </c>
      <c r="L44" s="7" t="s">
        <v>48</v>
      </c>
      <c r="M44" t="str">
        <f t="shared" si="2"/>
        <v>1201-0001</v>
      </c>
      <c r="N44" t="s">
        <v>267</v>
      </c>
    </row>
    <row r="45" spans="2:14">
      <c r="K45" s="7" t="s">
        <v>42</v>
      </c>
      <c r="L45" s="7" t="s">
        <v>49</v>
      </c>
      <c r="M45" t="str">
        <f t="shared" si="2"/>
        <v>1201-0002</v>
      </c>
      <c r="N45" t="s">
        <v>75</v>
      </c>
    </row>
    <row r="46" spans="2:14">
      <c r="K46" s="7" t="s">
        <v>42</v>
      </c>
      <c r="L46" s="7" t="s">
        <v>50</v>
      </c>
      <c r="M46" t="str">
        <f t="shared" si="2"/>
        <v>1201-0003</v>
      </c>
      <c r="N46" t="s">
        <v>76</v>
      </c>
    </row>
    <row r="47" spans="2:14">
      <c r="K47" s="7" t="s">
        <v>42</v>
      </c>
      <c r="L47" s="7" t="s">
        <v>51</v>
      </c>
      <c r="M47" t="str">
        <f t="shared" si="2"/>
        <v>1201-0004</v>
      </c>
      <c r="N47" t="s">
        <v>77</v>
      </c>
    </row>
    <row r="48" spans="2:14">
      <c r="K48" s="7" t="s">
        <v>42</v>
      </c>
      <c r="L48" s="7" t="s">
        <v>7</v>
      </c>
      <c r="M48" t="str">
        <f t="shared" si="2"/>
        <v>1201-0005</v>
      </c>
      <c r="N48" t="s">
        <v>78</v>
      </c>
    </row>
    <row r="49" spans="11:14">
      <c r="K49" s="7" t="s">
        <v>42</v>
      </c>
      <c r="L49" s="7" t="s">
        <v>6</v>
      </c>
      <c r="M49" t="str">
        <f t="shared" si="2"/>
        <v>1201-0006</v>
      </c>
      <c r="N49" t="s">
        <v>79</v>
      </c>
    </row>
    <row r="50" spans="11:14">
      <c r="K50" s="7" t="s">
        <v>43</v>
      </c>
      <c r="L50" s="7" t="s">
        <v>48</v>
      </c>
      <c r="M50" t="str">
        <f t="shared" si="2"/>
        <v>1301-0001</v>
      </c>
      <c r="N50" t="s">
        <v>268</v>
      </c>
    </row>
    <row r="51" spans="11:14">
      <c r="K51" s="7" t="s">
        <v>43</v>
      </c>
      <c r="L51" s="7" t="s">
        <v>49</v>
      </c>
      <c r="M51" t="str">
        <f t="shared" si="2"/>
        <v>1301-0002</v>
      </c>
      <c r="N51" t="s">
        <v>269</v>
      </c>
    </row>
    <row r="52" spans="11:14">
      <c r="K52" s="7" t="s">
        <v>43</v>
      </c>
      <c r="L52" s="7" t="s">
        <v>51</v>
      </c>
      <c r="M52" t="str">
        <f t="shared" si="2"/>
        <v>1301-0004</v>
      </c>
      <c r="N52" t="s">
        <v>80</v>
      </c>
    </row>
    <row r="53" spans="11:14">
      <c r="K53" s="7" t="s">
        <v>43</v>
      </c>
      <c r="L53" s="7" t="s">
        <v>7</v>
      </c>
      <c r="M53" t="str">
        <f t="shared" si="2"/>
        <v>1301-0005</v>
      </c>
      <c r="N53" t="s">
        <v>81</v>
      </c>
    </row>
    <row r="54" spans="11:14">
      <c r="K54" s="7" t="s">
        <v>44</v>
      </c>
      <c r="L54" s="7" t="s">
        <v>48</v>
      </c>
      <c r="M54" t="str">
        <f t="shared" si="2"/>
        <v>0602-0001</v>
      </c>
      <c r="N54" t="s">
        <v>270</v>
      </c>
    </row>
    <row r="55" spans="11:14">
      <c r="K55" s="7" t="s">
        <v>44</v>
      </c>
      <c r="L55" s="7" t="s">
        <v>49</v>
      </c>
      <c r="M55" t="str">
        <f t="shared" si="2"/>
        <v>0602-0002</v>
      </c>
      <c r="N55" t="s">
        <v>82</v>
      </c>
    </row>
    <row r="56" spans="11:14">
      <c r="K56" s="7" t="s">
        <v>44</v>
      </c>
      <c r="L56" s="7" t="s">
        <v>50</v>
      </c>
      <c r="M56" t="str">
        <f t="shared" si="2"/>
        <v>0602-0003</v>
      </c>
      <c r="N56" t="s">
        <v>83</v>
      </c>
    </row>
    <row r="57" spans="11:14">
      <c r="K57" s="7" t="s">
        <v>44</v>
      </c>
      <c r="L57" s="7" t="s">
        <v>51</v>
      </c>
      <c r="M57" t="str">
        <f t="shared" si="2"/>
        <v>0602-0004</v>
      </c>
      <c r="N57" t="s">
        <v>84</v>
      </c>
    </row>
    <row r="58" spans="11:14">
      <c r="K58" s="7" t="s">
        <v>44</v>
      </c>
      <c r="L58" s="7" t="s">
        <v>7</v>
      </c>
      <c r="M58" t="str">
        <f t="shared" si="2"/>
        <v>0602-0005</v>
      </c>
      <c r="N58" t="s">
        <v>85</v>
      </c>
    </row>
    <row r="59" spans="11:14">
      <c r="K59" s="7" t="s">
        <v>44</v>
      </c>
      <c r="L59" s="7" t="s">
        <v>6</v>
      </c>
      <c r="M59" t="str">
        <f t="shared" si="2"/>
        <v>0602-0006</v>
      </c>
      <c r="N59" t="s">
        <v>86</v>
      </c>
    </row>
    <row r="60" spans="11:14">
      <c r="K60" s="7" t="s">
        <v>44</v>
      </c>
      <c r="L60" s="7" t="s">
        <v>57</v>
      </c>
      <c r="M60" t="str">
        <f t="shared" si="2"/>
        <v>0602-0007</v>
      </c>
      <c r="N60" t="s">
        <v>87</v>
      </c>
    </row>
    <row r="61" spans="11:14">
      <c r="K61" s="7" t="s">
        <v>44</v>
      </c>
      <c r="L61" s="7" t="s">
        <v>59</v>
      </c>
      <c r="M61" t="str">
        <f t="shared" si="2"/>
        <v>0602-0009</v>
      </c>
      <c r="N61" t="s">
        <v>88</v>
      </c>
    </row>
    <row r="62" spans="11:14">
      <c r="K62" s="7" t="s">
        <v>44</v>
      </c>
      <c r="L62" s="7" t="s">
        <v>61</v>
      </c>
      <c r="M62" t="str">
        <f t="shared" si="2"/>
        <v>0602-0010</v>
      </c>
      <c r="N62" t="s">
        <v>89</v>
      </c>
    </row>
    <row r="63" spans="11:14">
      <c r="K63" s="7" t="s">
        <v>44</v>
      </c>
      <c r="L63" s="7" t="s">
        <v>92</v>
      </c>
      <c r="M63" t="str">
        <f t="shared" si="2"/>
        <v>0602-0011</v>
      </c>
      <c r="N63" t="s">
        <v>90</v>
      </c>
    </row>
    <row r="64" spans="11:14">
      <c r="K64" s="7" t="s">
        <v>44</v>
      </c>
      <c r="L64" s="7" t="s">
        <v>95</v>
      </c>
      <c r="M64" t="str">
        <f t="shared" si="2"/>
        <v>0602-0014</v>
      </c>
      <c r="N64" t="s">
        <v>91</v>
      </c>
    </row>
    <row r="65" spans="11:14">
      <c r="K65" s="7" t="s">
        <v>45</v>
      </c>
      <c r="L65" s="7" t="s">
        <v>48</v>
      </c>
      <c r="M65" t="str">
        <f t="shared" si="2"/>
        <v>2101-0001</v>
      </c>
      <c r="N65" t="s">
        <v>271</v>
      </c>
    </row>
    <row r="66" spans="11:14">
      <c r="K66" s="7" t="s">
        <v>45</v>
      </c>
      <c r="L66" s="7" t="s">
        <v>49</v>
      </c>
      <c r="M66" t="str">
        <f t="shared" si="2"/>
        <v>2101-0002</v>
      </c>
      <c r="N66" t="s">
        <v>96</v>
      </c>
    </row>
    <row r="67" spans="11:14">
      <c r="K67" s="7" t="s">
        <v>45</v>
      </c>
      <c r="L67" s="7" t="s">
        <v>50</v>
      </c>
      <c r="M67" t="str">
        <f t="shared" si="2"/>
        <v>2101-0003</v>
      </c>
      <c r="N67" t="s">
        <v>97</v>
      </c>
    </row>
    <row r="68" spans="11:14">
      <c r="K68" s="7" t="s">
        <v>46</v>
      </c>
      <c r="L68" s="7" t="s">
        <v>48</v>
      </c>
      <c r="M68" t="str">
        <f t="shared" si="2"/>
        <v>0501-0001</v>
      </c>
      <c r="N68" t="s">
        <v>272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33"/>
  <sheetViews>
    <sheetView workbookViewId="0">
      <selection activeCell="D31" sqref="D31"/>
    </sheetView>
  </sheetViews>
  <sheetFormatPr defaultRowHeight="15"/>
  <cols>
    <col min="2" max="2" width="31.5703125" customWidth="1"/>
    <col min="3" max="3" width="25.5703125" customWidth="1"/>
    <col min="11" max="11" width="6.7109375" customWidth="1"/>
    <col min="12" max="12" width="9.140625" hidden="1" customWidth="1"/>
    <col min="13" max="13" width="20.7109375" customWidth="1"/>
    <col min="14" max="14" width="19.85546875" customWidth="1"/>
    <col min="15" max="15" width="16.7109375" customWidth="1"/>
    <col min="16" max="16" width="17.5703125" style="61" customWidth="1"/>
  </cols>
  <sheetData>
    <row r="1" spans="2:16" ht="15.75" thickBot="1">
      <c r="C1" t="s">
        <v>11</v>
      </c>
      <c r="D1" t="s">
        <v>0</v>
      </c>
    </row>
    <row r="2" spans="2:16" ht="15.75" thickBot="1">
      <c r="B2" t="str">
        <f>+'[5]програм 1'!$B$2</f>
        <v xml:space="preserve"> ЈЛС</v>
      </c>
      <c r="C2" s="23"/>
      <c r="D2" s="84" t="s">
        <v>320</v>
      </c>
      <c r="E2" s="85"/>
      <c r="F2" s="85"/>
      <c r="G2" s="85"/>
      <c r="H2" s="85"/>
      <c r="I2" s="85"/>
      <c r="J2" s="85"/>
      <c r="K2" s="85"/>
      <c r="L2" s="86"/>
      <c r="P2" s="61" t="s">
        <v>274</v>
      </c>
    </row>
    <row r="3" spans="2:16" ht="15.75" thickBot="1">
      <c r="B3" t="s">
        <v>5</v>
      </c>
      <c r="C3" s="22"/>
      <c r="D3" s="87" t="s">
        <v>350</v>
      </c>
      <c r="E3" s="88"/>
      <c r="F3" s="88"/>
      <c r="G3" s="88"/>
      <c r="H3" s="88"/>
      <c r="I3" s="88"/>
      <c r="J3" s="88"/>
      <c r="K3" s="88"/>
      <c r="L3" s="89"/>
      <c r="M3" s="24" t="s">
        <v>358</v>
      </c>
      <c r="N3" s="24" t="s">
        <v>359</v>
      </c>
      <c r="O3" s="24" t="s">
        <v>360</v>
      </c>
      <c r="P3" s="62" t="s">
        <v>275</v>
      </c>
    </row>
    <row r="4" spans="2:16" ht="15.75" thickBot="1">
      <c r="B4" t="s">
        <v>98</v>
      </c>
      <c r="C4" s="83" t="s">
        <v>350</v>
      </c>
      <c r="D4" s="209" t="s">
        <v>351</v>
      </c>
      <c r="E4" s="210"/>
      <c r="F4" s="210"/>
      <c r="G4" s="210"/>
      <c r="H4" s="210"/>
      <c r="I4" s="210"/>
      <c r="J4" s="210"/>
      <c r="K4" s="210"/>
      <c r="L4" s="211"/>
      <c r="M4" s="60">
        <v>1200</v>
      </c>
      <c r="N4" s="60">
        <v>13875</v>
      </c>
      <c r="O4" s="60">
        <v>1200</v>
      </c>
      <c r="P4" s="63">
        <f>O4/N4</f>
        <v>8.6486486486486491E-2</v>
      </c>
    </row>
    <row r="5" spans="2:16" ht="15.75" thickBot="1">
      <c r="B5" t="s">
        <v>9</v>
      </c>
      <c r="C5" s="212" t="s">
        <v>352</v>
      </c>
      <c r="D5" s="213"/>
      <c r="E5" s="213"/>
      <c r="F5" s="214"/>
    </row>
    <row r="7" spans="2:16" ht="15.75" thickBot="1">
      <c r="B7" s="93" t="s">
        <v>12</v>
      </c>
      <c r="C7" s="93"/>
      <c r="D7" s="93"/>
      <c r="E7" s="93"/>
      <c r="F7" s="93"/>
    </row>
    <row r="8" spans="2:16">
      <c r="B8" s="96" t="s">
        <v>399</v>
      </c>
      <c r="C8" s="97"/>
      <c r="D8" s="97"/>
      <c r="E8" s="97"/>
      <c r="F8" s="98"/>
    </row>
    <row r="9" spans="2:16">
      <c r="B9" s="103"/>
      <c r="C9" s="104"/>
      <c r="D9" s="104"/>
      <c r="E9" s="104"/>
      <c r="F9" s="105"/>
    </row>
    <row r="10" spans="2:16">
      <c r="B10" s="103"/>
      <c r="C10" s="104"/>
      <c r="D10" s="104"/>
      <c r="E10" s="104"/>
      <c r="F10" s="105"/>
    </row>
    <row r="11" spans="2:16">
      <c r="B11" s="103"/>
      <c r="C11" s="104"/>
      <c r="D11" s="104"/>
      <c r="E11" s="104"/>
      <c r="F11" s="105"/>
    </row>
    <row r="12" spans="2:16">
      <c r="B12" s="103"/>
      <c r="C12" s="104"/>
      <c r="D12" s="104"/>
      <c r="E12" s="104"/>
      <c r="F12" s="105"/>
    </row>
    <row r="13" spans="2:16">
      <c r="B13" s="103"/>
      <c r="C13" s="104"/>
      <c r="D13" s="104"/>
      <c r="E13" s="104"/>
      <c r="F13" s="105"/>
      <c r="I13" s="14"/>
    </row>
    <row r="14" spans="2:16">
      <c r="B14" s="103"/>
      <c r="C14" s="104"/>
      <c r="D14" s="104"/>
      <c r="E14" s="104"/>
      <c r="F14" s="105"/>
    </row>
    <row r="15" spans="2:16">
      <c r="B15" s="103"/>
      <c r="C15" s="104"/>
      <c r="D15" s="104"/>
      <c r="E15" s="104"/>
      <c r="F15" s="105"/>
    </row>
    <row r="16" spans="2:16">
      <c r="B16" s="103"/>
      <c r="C16" s="104"/>
      <c r="D16" s="104"/>
      <c r="E16" s="104"/>
      <c r="F16" s="105"/>
    </row>
    <row r="17" spans="2:13">
      <c r="B17" s="103"/>
      <c r="C17" s="104"/>
      <c r="D17" s="104"/>
      <c r="E17" s="104"/>
      <c r="F17" s="105"/>
    </row>
    <row r="18" spans="2:13">
      <c r="B18" s="103"/>
      <c r="C18" s="104"/>
      <c r="D18" s="104"/>
      <c r="E18" s="104"/>
      <c r="F18" s="105"/>
    </row>
    <row r="19" spans="2:13">
      <c r="B19" s="103"/>
      <c r="C19" s="104"/>
      <c r="D19" s="104"/>
      <c r="E19" s="104"/>
      <c r="F19" s="105"/>
    </row>
    <row r="20" spans="2:13">
      <c r="B20" s="103"/>
      <c r="C20" s="104"/>
      <c r="D20" s="104"/>
      <c r="E20" s="104"/>
      <c r="F20" s="105"/>
    </row>
    <row r="21" spans="2:13">
      <c r="B21" s="103"/>
      <c r="C21" s="104"/>
      <c r="D21" s="104"/>
      <c r="E21" s="104"/>
      <c r="F21" s="105"/>
    </row>
    <row r="22" spans="2:13">
      <c r="B22" s="103"/>
      <c r="C22" s="104"/>
      <c r="D22" s="104"/>
      <c r="E22" s="104"/>
      <c r="F22" s="105"/>
    </row>
    <row r="23" spans="2:13">
      <c r="B23" s="103"/>
      <c r="C23" s="104"/>
      <c r="D23" s="104"/>
      <c r="E23" s="104"/>
      <c r="F23" s="105"/>
    </row>
    <row r="24" spans="2:13">
      <c r="B24" s="103"/>
      <c r="C24" s="104"/>
      <c r="D24" s="104"/>
      <c r="E24" s="104"/>
      <c r="F24" s="105"/>
    </row>
    <row r="25" spans="2:13">
      <c r="B25" s="103"/>
      <c r="C25" s="104"/>
      <c r="D25" s="104"/>
      <c r="E25" s="104"/>
      <c r="F25" s="105"/>
    </row>
    <row r="26" spans="2:13" ht="15.75" thickBot="1">
      <c r="B26" s="99"/>
      <c r="C26" s="100"/>
      <c r="D26" s="100"/>
      <c r="E26" s="100"/>
      <c r="F26" s="101"/>
    </row>
    <row r="27" spans="2:13" ht="15.75" thickBot="1"/>
    <row r="28" spans="2:13" ht="15.75" thickBot="1">
      <c r="B28" s="11" t="s">
        <v>8</v>
      </c>
      <c r="C28" s="114" t="s">
        <v>353</v>
      </c>
      <c r="D28" s="107"/>
      <c r="E28" s="107"/>
      <c r="F28" s="108"/>
    </row>
    <row r="29" spans="2:13" ht="23.25" thickBot="1">
      <c r="B29" s="109" t="s">
        <v>1</v>
      </c>
      <c r="C29" s="109" t="s">
        <v>2</v>
      </c>
      <c r="D29" s="10" t="s">
        <v>3</v>
      </c>
      <c r="E29" s="10" t="s">
        <v>4</v>
      </c>
      <c r="F29" s="109" t="s">
        <v>361</v>
      </c>
      <c r="G29" s="94" t="s">
        <v>13</v>
      </c>
      <c r="H29" s="95"/>
      <c r="I29" s="95"/>
      <c r="J29" s="95"/>
      <c r="K29" s="95"/>
      <c r="L29" s="95"/>
      <c r="M29" s="95"/>
    </row>
    <row r="30" spans="2:13" ht="23.25" thickBot="1">
      <c r="B30" s="110"/>
      <c r="C30" s="110"/>
      <c r="D30" s="1" t="s">
        <v>362</v>
      </c>
      <c r="E30" s="1" t="s">
        <v>363</v>
      </c>
      <c r="F30" s="110"/>
      <c r="G30" s="96"/>
      <c r="H30" s="97"/>
      <c r="I30" s="97"/>
      <c r="J30" s="97"/>
      <c r="K30" s="97"/>
      <c r="L30" s="97"/>
      <c r="M30" s="98"/>
    </row>
    <row r="31" spans="2:13" ht="42" customHeight="1" thickBot="1">
      <c r="B31" s="12" t="s">
        <v>354</v>
      </c>
      <c r="C31" s="2" t="s">
        <v>355</v>
      </c>
      <c r="D31" s="3"/>
      <c r="E31" s="3">
        <v>48</v>
      </c>
      <c r="F31" s="3">
        <v>3</v>
      </c>
      <c r="G31" s="99"/>
      <c r="H31" s="100"/>
      <c r="I31" s="100"/>
      <c r="J31" s="100"/>
      <c r="K31" s="100"/>
      <c r="L31" s="100"/>
      <c r="M31" s="101"/>
    </row>
    <row r="32" spans="2:13" ht="15.75" thickBot="1">
      <c r="B32" s="8" t="s">
        <v>10</v>
      </c>
      <c r="C32" s="197" t="s">
        <v>356</v>
      </c>
      <c r="D32" s="112"/>
      <c r="E32" s="112"/>
      <c r="F32" s="113"/>
    </row>
    <row r="33" spans="2:6">
      <c r="B33" s="4"/>
      <c r="C33" s="5"/>
      <c r="D33" s="6"/>
      <c r="E33" s="6"/>
      <c r="F33" s="6"/>
    </row>
  </sheetData>
  <mergeCells count="13">
    <mergeCell ref="C32:F32"/>
    <mergeCell ref="C28:F28"/>
    <mergeCell ref="B29:B30"/>
    <mergeCell ref="C29:C30"/>
    <mergeCell ref="F29:F30"/>
    <mergeCell ref="G29:M29"/>
    <mergeCell ref="G30:M31"/>
    <mergeCell ref="D2:L2"/>
    <mergeCell ref="D3:L3"/>
    <mergeCell ref="D4:L4"/>
    <mergeCell ref="C5:F5"/>
    <mergeCell ref="B7:F7"/>
    <mergeCell ref="B8:F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D5" sqref="D5:G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61" bestFit="1" customWidth="1"/>
  </cols>
  <sheetData>
    <row r="1" spans="1:17" ht="15.75" thickBot="1">
      <c r="C1" s="29"/>
      <c r="D1" s="29" t="s">
        <v>11</v>
      </c>
      <c r="E1" s="29" t="s">
        <v>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thickBot="1">
      <c r="C2" s="29" t="str">
        <f>+'[1]програм 11'!$B$2</f>
        <v xml:space="preserve"> ЈЛС</v>
      </c>
      <c r="D2" s="30">
        <f>+'[1]програм 11'!$C$2</f>
        <v>205</v>
      </c>
      <c r="E2" s="134" t="str">
        <f>+'[1]програм 11'!$D$2</f>
        <v>Бачка Паланка</v>
      </c>
      <c r="F2" s="135"/>
      <c r="G2" s="135"/>
      <c r="H2" s="135"/>
      <c r="I2" s="135"/>
      <c r="J2" s="135"/>
      <c r="K2" s="135"/>
      <c r="L2" s="135"/>
      <c r="M2" s="136"/>
      <c r="N2" s="29"/>
      <c r="O2" s="29"/>
      <c r="P2" s="29"/>
      <c r="Q2" s="29" t="s">
        <v>274</v>
      </c>
    </row>
    <row r="3" spans="1:17" ht="15.75" thickBot="1">
      <c r="C3" s="29" t="s">
        <v>5</v>
      </c>
      <c r="D3" s="31" t="s">
        <v>295</v>
      </c>
      <c r="E3" s="131" t="s">
        <v>20</v>
      </c>
      <c r="F3" s="122"/>
      <c r="G3" s="122"/>
      <c r="H3" s="122"/>
      <c r="I3" s="122"/>
      <c r="J3" s="122"/>
      <c r="K3" s="122"/>
      <c r="L3" s="122"/>
      <c r="M3" s="123"/>
      <c r="N3" s="32" t="s">
        <v>358</v>
      </c>
      <c r="O3" s="32" t="s">
        <v>359</v>
      </c>
      <c r="P3" s="32" t="s">
        <v>360</v>
      </c>
      <c r="Q3" s="32" t="s">
        <v>275</v>
      </c>
    </row>
    <row r="4" spans="1:17" ht="15.75" customHeight="1" thickBot="1">
      <c r="A4" s="13" t="str">
        <f>CONCATENATE(D3,"-",D4)</f>
        <v>0902-0001</v>
      </c>
      <c r="C4" s="29" t="s">
        <v>99</v>
      </c>
      <c r="D4" s="31" t="s">
        <v>48</v>
      </c>
      <c r="E4" s="115" t="s">
        <v>276</v>
      </c>
      <c r="F4" s="122"/>
      <c r="G4" s="122"/>
      <c r="H4" s="122"/>
      <c r="I4" s="122"/>
      <c r="J4" s="122"/>
      <c r="K4" s="122"/>
      <c r="L4" s="122"/>
      <c r="M4" s="123"/>
      <c r="N4" s="66">
        <v>10888</v>
      </c>
      <c r="O4" s="32">
        <v>10977</v>
      </c>
      <c r="P4" s="32">
        <v>5867</v>
      </c>
      <c r="Q4" s="67">
        <f>P4/O4</f>
        <v>0.5344811879384167</v>
      </c>
    </row>
    <row r="5" spans="1:17" ht="15.75" thickBot="1">
      <c r="C5" s="29" t="s">
        <v>9</v>
      </c>
      <c r="D5" s="131" t="s">
        <v>397</v>
      </c>
      <c r="E5" s="132"/>
      <c r="F5" s="132"/>
      <c r="G5" s="133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.75" thickBot="1">
      <c r="C7" s="137" t="s">
        <v>12</v>
      </c>
      <c r="D7" s="137"/>
      <c r="E7" s="137"/>
      <c r="F7" s="137"/>
      <c r="G7" s="137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 customHeight="1">
      <c r="C8" s="102" t="s">
        <v>296</v>
      </c>
      <c r="D8" s="126"/>
      <c r="E8" s="126"/>
      <c r="F8" s="126"/>
      <c r="G8" s="127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>
      <c r="C9" s="138"/>
      <c r="D9" s="139"/>
      <c r="E9" s="139"/>
      <c r="F9" s="139"/>
      <c r="G9" s="140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>
      <c r="C10" s="138"/>
      <c r="D10" s="139"/>
      <c r="E10" s="139"/>
      <c r="F10" s="139"/>
      <c r="G10" s="140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>
      <c r="C11" s="138"/>
      <c r="D11" s="139"/>
      <c r="E11" s="139"/>
      <c r="F11" s="139"/>
      <c r="G11" s="140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>
      <c r="C12" s="138"/>
      <c r="D12" s="139"/>
      <c r="E12" s="139"/>
      <c r="F12" s="139"/>
      <c r="G12" s="140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>
      <c r="C13" s="138"/>
      <c r="D13" s="139"/>
      <c r="E13" s="139"/>
      <c r="F13" s="139"/>
      <c r="G13" s="140"/>
      <c r="H13" s="29"/>
      <c r="I13" s="29"/>
      <c r="J13" s="33"/>
      <c r="K13" s="29"/>
      <c r="L13" s="29"/>
      <c r="M13" s="29"/>
      <c r="N13" s="29"/>
      <c r="O13" s="29"/>
      <c r="P13" s="29"/>
      <c r="Q13" s="29"/>
    </row>
    <row r="14" spans="1:17">
      <c r="C14" s="138"/>
      <c r="D14" s="139"/>
      <c r="E14" s="139"/>
      <c r="F14" s="139"/>
      <c r="G14" s="140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C15" s="138"/>
      <c r="D15" s="139"/>
      <c r="E15" s="139"/>
      <c r="F15" s="139"/>
      <c r="G15" s="140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>
      <c r="C16" s="138"/>
      <c r="D16" s="139"/>
      <c r="E16" s="139"/>
      <c r="F16" s="139"/>
      <c r="G16" s="140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3:17">
      <c r="C17" s="138"/>
      <c r="D17" s="139"/>
      <c r="E17" s="139"/>
      <c r="F17" s="139"/>
      <c r="G17" s="140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3:17">
      <c r="C18" s="138"/>
      <c r="D18" s="139"/>
      <c r="E18" s="139"/>
      <c r="F18" s="139"/>
      <c r="G18" s="140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3:17">
      <c r="C19" s="138"/>
      <c r="D19" s="139"/>
      <c r="E19" s="139"/>
      <c r="F19" s="139"/>
      <c r="G19" s="140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3:17" ht="7.5" customHeight="1">
      <c r="C20" s="138"/>
      <c r="D20" s="139"/>
      <c r="E20" s="139"/>
      <c r="F20" s="139"/>
      <c r="G20" s="140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3:17" ht="15" hidden="1" customHeight="1">
      <c r="C21" s="138"/>
      <c r="D21" s="139"/>
      <c r="E21" s="139"/>
      <c r="F21" s="139"/>
      <c r="G21" s="140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3:17" ht="15" hidden="1" customHeight="1">
      <c r="C22" s="138"/>
      <c r="D22" s="139"/>
      <c r="E22" s="139"/>
      <c r="F22" s="139"/>
      <c r="G22" s="140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3:17" ht="15" hidden="1" customHeight="1">
      <c r="C23" s="138"/>
      <c r="D23" s="139"/>
      <c r="E23" s="139"/>
      <c r="F23" s="139"/>
      <c r="G23" s="140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3:17" ht="15" hidden="1" customHeight="1">
      <c r="C24" s="138"/>
      <c r="D24" s="139"/>
      <c r="E24" s="139"/>
      <c r="F24" s="139"/>
      <c r="G24" s="140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3:17" ht="15" hidden="1" customHeight="1">
      <c r="C25" s="138"/>
      <c r="D25" s="139"/>
      <c r="E25" s="139"/>
      <c r="F25" s="139"/>
      <c r="G25" s="140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3:17" ht="15.75" thickBot="1">
      <c r="C26" s="128"/>
      <c r="D26" s="129"/>
      <c r="E26" s="129"/>
      <c r="F26" s="129"/>
      <c r="G26" s="130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3:17" ht="15.75" thickBo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3:17" ht="50.25" customHeight="1" thickBot="1">
      <c r="C28" s="34" t="s">
        <v>8</v>
      </c>
      <c r="D28" s="106" t="s">
        <v>297</v>
      </c>
      <c r="E28" s="118"/>
      <c r="F28" s="118"/>
      <c r="G28" s="11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3:17" ht="15.75" customHeight="1" thickBot="1">
      <c r="C29" s="120" t="s">
        <v>1</v>
      </c>
      <c r="D29" s="120" t="s">
        <v>2</v>
      </c>
      <c r="E29" s="35" t="s">
        <v>3</v>
      </c>
      <c r="F29" s="35" t="s">
        <v>4</v>
      </c>
      <c r="G29" s="120" t="s">
        <v>361</v>
      </c>
      <c r="H29" s="124" t="s">
        <v>13</v>
      </c>
      <c r="I29" s="125"/>
      <c r="J29" s="125"/>
      <c r="K29" s="125"/>
      <c r="L29" s="125"/>
      <c r="M29" s="125"/>
      <c r="N29" s="125"/>
      <c r="O29" s="29"/>
      <c r="P29" s="29"/>
      <c r="Q29" s="29"/>
    </row>
    <row r="30" spans="3:17" ht="15.75" customHeight="1" thickBot="1">
      <c r="C30" s="121"/>
      <c r="D30" s="121"/>
      <c r="E30" s="36" t="s">
        <v>362</v>
      </c>
      <c r="F30" s="36" t="s">
        <v>363</v>
      </c>
      <c r="G30" s="121"/>
      <c r="H30" s="102" t="s">
        <v>364</v>
      </c>
      <c r="I30" s="126"/>
      <c r="J30" s="126"/>
      <c r="K30" s="126"/>
      <c r="L30" s="126"/>
      <c r="M30" s="126"/>
      <c r="N30" s="127"/>
      <c r="O30" s="29"/>
      <c r="P30" s="29"/>
      <c r="Q30" s="29"/>
    </row>
    <row r="31" spans="3:17" ht="15.75" thickBot="1">
      <c r="C31" s="27" t="s">
        <v>298</v>
      </c>
      <c r="D31" s="26" t="s">
        <v>283</v>
      </c>
      <c r="E31" s="37">
        <v>8760000</v>
      </c>
      <c r="F31" s="37">
        <v>10977000</v>
      </c>
      <c r="G31" s="37">
        <v>5855497</v>
      </c>
      <c r="H31" s="128"/>
      <c r="I31" s="129"/>
      <c r="J31" s="129"/>
      <c r="K31" s="129"/>
      <c r="L31" s="129"/>
      <c r="M31" s="129"/>
      <c r="N31" s="130"/>
      <c r="O31" s="29"/>
      <c r="P31" s="29"/>
      <c r="Q31" s="29"/>
    </row>
    <row r="32" spans="3:17" ht="28.5" customHeight="1" thickBot="1">
      <c r="C32" s="38" t="s">
        <v>299</v>
      </c>
      <c r="D32" s="111"/>
      <c r="E32" s="116"/>
      <c r="F32" s="116"/>
      <c r="G32" s="117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3:17" ht="28.5" customHeight="1">
      <c r="C33" s="68"/>
      <c r="D33" s="69"/>
      <c r="E33" s="70"/>
      <c r="F33" s="70"/>
      <c r="G33" s="70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3:17" ht="47.25" customHeight="1">
      <c r="C34" s="29"/>
      <c r="D34" s="29"/>
      <c r="E34" s="29"/>
      <c r="Q34"/>
    </row>
    <row r="35" spans="3:17" ht="15.75" customHeight="1">
      <c r="C35" s="29"/>
      <c r="D35" s="29"/>
      <c r="E35" s="29"/>
      <c r="Q35"/>
    </row>
    <row r="36" spans="3:17">
      <c r="C36" s="29"/>
      <c r="D36" s="29"/>
      <c r="E36" s="29"/>
      <c r="Q36"/>
    </row>
    <row r="37" spans="3:17">
      <c r="C37" s="29"/>
      <c r="D37" s="29"/>
      <c r="E37" s="29"/>
      <c r="Q37"/>
    </row>
    <row r="38" spans="3:17" ht="28.5" customHeight="1">
      <c r="C38" s="29"/>
      <c r="D38" s="29"/>
      <c r="E38" s="29"/>
      <c r="Q38"/>
    </row>
    <row r="39" spans="3:17" ht="21.75" customHeight="1">
      <c r="C39" s="29"/>
      <c r="D39" s="29"/>
      <c r="E39" s="29"/>
      <c r="Q39"/>
    </row>
    <row r="40" spans="3:17" ht="45" customHeight="1">
      <c r="C40" s="29"/>
      <c r="D40" s="29"/>
      <c r="E40" s="29"/>
      <c r="Q40"/>
    </row>
    <row r="41" spans="3:17" ht="15.75" customHeight="1">
      <c r="C41" s="29"/>
      <c r="D41" s="29"/>
      <c r="E41" s="29"/>
      <c r="Q41"/>
    </row>
    <row r="42" spans="3:17">
      <c r="C42" s="29"/>
      <c r="D42" s="29"/>
      <c r="E42" s="29"/>
      <c r="Q42"/>
    </row>
    <row r="43" spans="3:17">
      <c r="C43" s="29"/>
      <c r="D43" s="29"/>
      <c r="E43" s="29"/>
      <c r="Q43"/>
    </row>
    <row r="44" spans="3:17" ht="28.5" customHeight="1">
      <c r="C44" s="29"/>
      <c r="D44" s="29"/>
      <c r="E44" s="29"/>
      <c r="Q44"/>
    </row>
  </sheetData>
  <mergeCells count="13">
    <mergeCell ref="E4:M4"/>
    <mergeCell ref="H29:N29"/>
    <mergeCell ref="H30:N31"/>
    <mergeCell ref="D5:G5"/>
    <mergeCell ref="E2:M2"/>
    <mergeCell ref="E3:M3"/>
    <mergeCell ref="C7:G7"/>
    <mergeCell ref="C8:G26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B4" workbookViewId="0">
      <selection activeCell="L10" sqref="L10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61" bestFit="1" customWidth="1"/>
  </cols>
  <sheetData>
    <row r="1" spans="1:17" ht="15.75" thickBot="1">
      <c r="C1" s="29"/>
      <c r="D1" s="29" t="s">
        <v>11</v>
      </c>
      <c r="E1" s="29" t="s">
        <v>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thickBot="1">
      <c r="C2" s="29" t="str">
        <f>+'[1]програм 11'!$B$2</f>
        <v xml:space="preserve"> ЈЛС</v>
      </c>
      <c r="D2" s="30">
        <f>+'[1]програм 11'!$C$2</f>
        <v>205</v>
      </c>
      <c r="E2" s="134" t="str">
        <f>+'[1]програм 11'!$D$2</f>
        <v>Бачка Паланка</v>
      </c>
      <c r="F2" s="135"/>
      <c r="G2" s="135"/>
      <c r="H2" s="135"/>
      <c r="I2" s="135"/>
      <c r="J2" s="135"/>
      <c r="K2" s="135"/>
      <c r="L2" s="135"/>
      <c r="M2" s="136"/>
      <c r="N2" s="29"/>
      <c r="O2" s="29"/>
      <c r="P2" s="29"/>
      <c r="Q2" s="29" t="s">
        <v>274</v>
      </c>
    </row>
    <row r="3" spans="1:17" ht="15.75" thickBot="1">
      <c r="C3" s="29" t="s">
        <v>5</v>
      </c>
      <c r="D3" s="31" t="s">
        <v>295</v>
      </c>
      <c r="E3" s="131" t="s">
        <v>20</v>
      </c>
      <c r="F3" s="122"/>
      <c r="G3" s="122"/>
      <c r="H3" s="122"/>
      <c r="I3" s="122"/>
      <c r="J3" s="122"/>
      <c r="K3" s="122"/>
      <c r="L3" s="122"/>
      <c r="M3" s="123"/>
      <c r="N3" s="32" t="s">
        <v>358</v>
      </c>
      <c r="O3" s="32" t="s">
        <v>359</v>
      </c>
      <c r="P3" s="32" t="s">
        <v>360</v>
      </c>
      <c r="Q3" s="32" t="s">
        <v>275</v>
      </c>
    </row>
    <row r="4" spans="1:17" ht="15.75" thickBot="1">
      <c r="A4" s="13" t="str">
        <f>CONCATENATE(D3,"-",D4)</f>
        <v>0902-0002</v>
      </c>
      <c r="C4" s="29" t="s">
        <v>99</v>
      </c>
      <c r="D4" s="31" t="s">
        <v>49</v>
      </c>
      <c r="E4" s="131" t="s">
        <v>277</v>
      </c>
      <c r="F4" s="122"/>
      <c r="G4" s="122"/>
      <c r="H4" s="122"/>
      <c r="I4" s="122"/>
      <c r="J4" s="122"/>
      <c r="K4" s="122"/>
      <c r="L4" s="122"/>
      <c r="M4" s="123"/>
      <c r="N4" s="32">
        <v>1800</v>
      </c>
      <c r="O4" s="32">
        <v>1800</v>
      </c>
      <c r="P4" s="32">
        <v>639</v>
      </c>
      <c r="Q4" s="67">
        <f>P4/O4</f>
        <v>0.35499999999999998</v>
      </c>
    </row>
    <row r="5" spans="1:17" ht="15.75" thickBot="1">
      <c r="C5" s="29" t="s">
        <v>9</v>
      </c>
      <c r="D5" s="131" t="s">
        <v>397</v>
      </c>
      <c r="E5" s="132"/>
      <c r="F5" s="132"/>
      <c r="G5" s="133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.75" thickBot="1">
      <c r="C7" s="137" t="s">
        <v>12</v>
      </c>
      <c r="D7" s="137"/>
      <c r="E7" s="137"/>
      <c r="F7" s="137"/>
      <c r="G7" s="137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 customHeight="1">
      <c r="C8" s="102" t="s">
        <v>300</v>
      </c>
      <c r="D8" s="126"/>
      <c r="E8" s="126"/>
      <c r="F8" s="126"/>
      <c r="G8" s="127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>
      <c r="C9" s="138"/>
      <c r="D9" s="139"/>
      <c r="E9" s="139"/>
      <c r="F9" s="139"/>
      <c r="G9" s="140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>
      <c r="C10" s="138"/>
      <c r="D10" s="139"/>
      <c r="E10" s="139"/>
      <c r="F10" s="139"/>
      <c r="G10" s="140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>
      <c r="C11" s="138"/>
      <c r="D11" s="139"/>
      <c r="E11" s="139"/>
      <c r="F11" s="139"/>
      <c r="G11" s="140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>
      <c r="C12" s="138"/>
      <c r="D12" s="139"/>
      <c r="E12" s="139"/>
      <c r="F12" s="139"/>
      <c r="G12" s="140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>
      <c r="C13" s="138"/>
      <c r="D13" s="139"/>
      <c r="E13" s="139"/>
      <c r="F13" s="139"/>
      <c r="G13" s="140"/>
      <c r="H13" s="29"/>
      <c r="I13" s="29"/>
      <c r="J13" s="33"/>
      <c r="K13" s="29"/>
      <c r="L13" s="29"/>
      <c r="M13" s="29"/>
      <c r="N13" s="29"/>
      <c r="O13" s="29"/>
      <c r="P13" s="29"/>
      <c r="Q13" s="29"/>
    </row>
    <row r="14" spans="1:17">
      <c r="C14" s="138"/>
      <c r="D14" s="139"/>
      <c r="E14" s="139"/>
      <c r="F14" s="139"/>
      <c r="G14" s="140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C15" s="138"/>
      <c r="D15" s="139"/>
      <c r="E15" s="139"/>
      <c r="F15" s="139"/>
      <c r="G15" s="140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>
      <c r="C16" s="138"/>
      <c r="D16" s="139"/>
      <c r="E16" s="139"/>
      <c r="F16" s="139"/>
      <c r="G16" s="140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3:17">
      <c r="C17" s="138"/>
      <c r="D17" s="139"/>
      <c r="E17" s="139"/>
      <c r="F17" s="139"/>
      <c r="G17" s="140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3:17">
      <c r="C18" s="138"/>
      <c r="D18" s="139"/>
      <c r="E18" s="139"/>
      <c r="F18" s="139"/>
      <c r="G18" s="140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3:17">
      <c r="C19" s="138"/>
      <c r="D19" s="139"/>
      <c r="E19" s="139"/>
      <c r="F19" s="139"/>
      <c r="G19" s="140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3:17" ht="7.5" customHeight="1">
      <c r="C20" s="138"/>
      <c r="D20" s="139"/>
      <c r="E20" s="139"/>
      <c r="F20" s="139"/>
      <c r="G20" s="140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3:17" ht="15" hidden="1" customHeight="1">
      <c r="C21" s="138"/>
      <c r="D21" s="139"/>
      <c r="E21" s="139"/>
      <c r="F21" s="139"/>
      <c r="G21" s="140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3:17" ht="15" hidden="1" customHeight="1">
      <c r="C22" s="138"/>
      <c r="D22" s="139"/>
      <c r="E22" s="139"/>
      <c r="F22" s="139"/>
      <c r="G22" s="140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3:17" ht="15" hidden="1" customHeight="1">
      <c r="C23" s="138"/>
      <c r="D23" s="139"/>
      <c r="E23" s="139"/>
      <c r="F23" s="139"/>
      <c r="G23" s="140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3:17" ht="15" hidden="1" customHeight="1">
      <c r="C24" s="138"/>
      <c r="D24" s="139"/>
      <c r="E24" s="139"/>
      <c r="F24" s="139"/>
      <c r="G24" s="140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3:17" ht="15" hidden="1" customHeight="1">
      <c r="C25" s="138"/>
      <c r="D25" s="139"/>
      <c r="E25" s="139"/>
      <c r="F25" s="139"/>
      <c r="G25" s="140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3:17" ht="15.75" thickBot="1">
      <c r="C26" s="128"/>
      <c r="D26" s="129"/>
      <c r="E26" s="129"/>
      <c r="F26" s="129"/>
      <c r="G26" s="130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3:17" ht="15.75" thickBo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3:17" ht="50.25" customHeight="1" thickBot="1">
      <c r="C28" s="34" t="s">
        <v>8</v>
      </c>
      <c r="D28" s="106" t="s">
        <v>365</v>
      </c>
      <c r="E28" s="118"/>
      <c r="F28" s="118"/>
      <c r="G28" s="11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3:17" ht="15.75" customHeight="1" thickBot="1">
      <c r="C29" s="120" t="s">
        <v>1</v>
      </c>
      <c r="D29" s="120" t="s">
        <v>2</v>
      </c>
      <c r="E29" s="35" t="s">
        <v>3</v>
      </c>
      <c r="F29" s="35" t="s">
        <v>4</v>
      </c>
      <c r="G29" s="120" t="s">
        <v>361</v>
      </c>
      <c r="H29" s="124" t="s">
        <v>13</v>
      </c>
      <c r="I29" s="125"/>
      <c r="J29" s="125"/>
      <c r="K29" s="125"/>
      <c r="L29" s="125"/>
      <c r="M29" s="125"/>
      <c r="N29" s="125"/>
      <c r="O29" s="29"/>
      <c r="P29" s="29"/>
      <c r="Q29" s="29"/>
    </row>
    <row r="30" spans="3:17" ht="15.75" customHeight="1" thickBot="1">
      <c r="C30" s="121"/>
      <c r="D30" s="121"/>
      <c r="E30" s="36" t="s">
        <v>366</v>
      </c>
      <c r="F30" s="36" t="s">
        <v>363</v>
      </c>
      <c r="G30" s="121"/>
      <c r="H30" s="102" t="s">
        <v>367</v>
      </c>
      <c r="I30" s="126"/>
      <c r="J30" s="126"/>
      <c r="K30" s="126"/>
      <c r="L30" s="126"/>
      <c r="M30" s="126"/>
      <c r="N30" s="127"/>
      <c r="O30" s="29"/>
      <c r="P30" s="29"/>
      <c r="Q30" s="29"/>
    </row>
    <row r="31" spans="3:17" ht="15.75" thickBot="1">
      <c r="C31" s="27"/>
      <c r="D31" s="26" t="s">
        <v>283</v>
      </c>
      <c r="E31" s="37">
        <v>1800000</v>
      </c>
      <c r="F31" s="37">
        <v>1800000</v>
      </c>
      <c r="G31" s="37">
        <v>638556</v>
      </c>
      <c r="H31" s="128"/>
      <c r="I31" s="129"/>
      <c r="J31" s="129"/>
      <c r="K31" s="129"/>
      <c r="L31" s="129"/>
      <c r="M31" s="129"/>
      <c r="N31" s="130"/>
      <c r="O31" s="29"/>
      <c r="P31" s="29"/>
      <c r="Q31" s="29"/>
    </row>
    <row r="32" spans="3:17" ht="28.5" customHeight="1" thickBot="1">
      <c r="C32" s="38" t="s">
        <v>10</v>
      </c>
      <c r="D32" s="111" t="s">
        <v>301</v>
      </c>
      <c r="E32" s="116"/>
      <c r="F32" s="116"/>
      <c r="G32" s="117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3:17" ht="28.5" customHeight="1">
      <c r="C33" s="68"/>
      <c r="D33" s="69"/>
      <c r="E33" s="70"/>
      <c r="F33" s="70"/>
      <c r="G33" s="70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3:17" ht="47.25" customHeight="1">
      <c r="C34" s="29"/>
      <c r="D34" s="29"/>
      <c r="E34" s="29"/>
      <c r="Q34"/>
    </row>
    <row r="35" spans="3:17" ht="15.75" customHeight="1">
      <c r="C35" s="29"/>
      <c r="D35" s="29"/>
      <c r="E35" s="29"/>
      <c r="Q35"/>
    </row>
    <row r="36" spans="3:17">
      <c r="C36" s="29"/>
      <c r="D36" s="29"/>
      <c r="E36" s="29"/>
      <c r="Q36"/>
    </row>
    <row r="37" spans="3:17">
      <c r="C37" s="29"/>
      <c r="D37" s="29"/>
      <c r="E37" s="29"/>
      <c r="Q37"/>
    </row>
    <row r="38" spans="3:17" ht="28.5" customHeight="1">
      <c r="C38" s="29"/>
      <c r="D38" s="29"/>
      <c r="E38" s="29"/>
      <c r="Q38"/>
    </row>
    <row r="39" spans="3:17" ht="21.75" customHeight="1">
      <c r="C39" s="29"/>
      <c r="D39" s="29"/>
      <c r="E39" s="29"/>
      <c r="Q39"/>
    </row>
    <row r="40" spans="3:17" ht="45" customHeight="1">
      <c r="C40" s="29"/>
      <c r="D40" s="29"/>
      <c r="E40" s="29"/>
      <c r="Q40"/>
    </row>
    <row r="41" spans="3:17" ht="15.75" customHeight="1">
      <c r="C41" s="29"/>
      <c r="D41" s="29"/>
      <c r="E41" s="29"/>
      <c r="Q41"/>
    </row>
    <row r="42" spans="3:17">
      <c r="C42" s="29"/>
      <c r="D42" s="29"/>
      <c r="E42" s="29"/>
      <c r="Q42"/>
    </row>
    <row r="43" spans="3:17">
      <c r="C43" s="29"/>
      <c r="D43" s="29"/>
      <c r="E43" s="29"/>
      <c r="Q43"/>
    </row>
    <row r="44" spans="3:17" ht="28.5" customHeight="1">
      <c r="C44" s="29"/>
      <c r="D44" s="29"/>
      <c r="E44" s="29"/>
      <c r="Q44"/>
    </row>
  </sheetData>
  <mergeCells count="13">
    <mergeCell ref="C8:G26"/>
    <mergeCell ref="E2:M2"/>
    <mergeCell ref="E3:M3"/>
    <mergeCell ref="E4:M4"/>
    <mergeCell ref="D5:G5"/>
    <mergeCell ref="C7:G7"/>
    <mergeCell ref="H29:N29"/>
    <mergeCell ref="H30:N31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opLeftCell="B1" zoomScale="60" zoomScaleNormal="60" workbookViewId="0">
      <selection activeCell="E55" sqref="E5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61" bestFit="1" customWidth="1"/>
  </cols>
  <sheetData>
    <row r="1" spans="1:17" ht="15.75" thickBot="1">
      <c r="D1" t="s">
        <v>11</v>
      </c>
      <c r="E1" t="s">
        <v>0</v>
      </c>
      <c r="Q1"/>
    </row>
    <row r="2" spans="1:17" ht="15.75" thickBot="1">
      <c r="C2" t="str">
        <f>+'[2]програм 11'!$B$2</f>
        <v xml:space="preserve"> ЈЛС</v>
      </c>
      <c r="D2" s="23" t="e">
        <f>+'[2]програм 11'!$C$2</f>
        <v>#N/A</v>
      </c>
      <c r="E2" s="84" t="s">
        <v>383</v>
      </c>
      <c r="F2" s="85"/>
      <c r="G2" s="85"/>
      <c r="H2" s="85"/>
      <c r="I2" s="85"/>
      <c r="J2" s="85"/>
      <c r="K2" s="85"/>
      <c r="L2" s="85"/>
      <c r="M2" s="86"/>
      <c r="Q2" t="s">
        <v>274</v>
      </c>
    </row>
    <row r="3" spans="1:17" ht="15.75" thickBot="1">
      <c r="C3" t="s">
        <v>5</v>
      </c>
      <c r="D3" s="22" t="s">
        <v>40</v>
      </c>
      <c r="E3" s="87" t="s">
        <v>20</v>
      </c>
      <c r="F3" s="88"/>
      <c r="G3" s="88"/>
      <c r="H3" s="88"/>
      <c r="I3" s="88"/>
      <c r="J3" s="88"/>
      <c r="K3" s="88"/>
      <c r="L3" s="88"/>
      <c r="M3" s="89"/>
      <c r="N3" s="24" t="s">
        <v>358</v>
      </c>
      <c r="O3" s="24" t="s">
        <v>359</v>
      </c>
      <c r="P3" s="24" t="s">
        <v>360</v>
      </c>
      <c r="Q3" s="24" t="s">
        <v>275</v>
      </c>
    </row>
    <row r="4" spans="1:17" ht="15.75" thickBot="1">
      <c r="A4" s="13" t="str">
        <f>CONCATENATE(D3,"-",D4)</f>
        <v>0901-0021</v>
      </c>
      <c r="C4" t="s">
        <v>99</v>
      </c>
      <c r="D4" s="22" t="s">
        <v>357</v>
      </c>
      <c r="E4" s="87" t="s">
        <v>278</v>
      </c>
      <c r="F4" s="88"/>
      <c r="G4" s="88"/>
      <c r="H4" s="88"/>
      <c r="I4" s="88"/>
      <c r="J4" s="88"/>
      <c r="K4" s="88"/>
      <c r="L4" s="88"/>
      <c r="M4" s="89"/>
      <c r="N4" s="24">
        <v>2335</v>
      </c>
      <c r="O4" s="24">
        <v>2335</v>
      </c>
      <c r="P4" s="24">
        <v>854</v>
      </c>
      <c r="Q4" s="25">
        <f>P4/O4</f>
        <v>0.36573875802997857</v>
      </c>
    </row>
    <row r="5" spans="1:17" ht="15.75" thickBot="1">
      <c r="C5" t="s">
        <v>9</v>
      </c>
      <c r="D5" s="90" t="s">
        <v>279</v>
      </c>
      <c r="E5" s="91"/>
      <c r="F5" s="91"/>
      <c r="G5" s="92"/>
      <c r="Q5"/>
    </row>
    <row r="6" spans="1:17">
      <c r="Q6"/>
    </row>
    <row r="7" spans="1:17" ht="15.75" thickBot="1">
      <c r="C7" s="93" t="s">
        <v>12</v>
      </c>
      <c r="D7" s="93"/>
      <c r="E7" s="93"/>
      <c r="F7" s="93"/>
      <c r="G7" s="93"/>
      <c r="Q7"/>
    </row>
    <row r="8" spans="1:17" ht="15" customHeight="1">
      <c r="C8" s="102" t="s">
        <v>280</v>
      </c>
      <c r="D8" s="97"/>
      <c r="E8" s="97"/>
      <c r="F8" s="97"/>
      <c r="G8" s="98"/>
      <c r="Q8"/>
    </row>
    <row r="9" spans="1:17">
      <c r="C9" s="103"/>
      <c r="D9" s="104"/>
      <c r="E9" s="104"/>
      <c r="F9" s="104"/>
      <c r="G9" s="105"/>
      <c r="Q9"/>
    </row>
    <row r="10" spans="1:17">
      <c r="C10" s="103"/>
      <c r="D10" s="104"/>
      <c r="E10" s="104"/>
      <c r="F10" s="104"/>
      <c r="G10" s="105"/>
      <c r="Q10"/>
    </row>
    <row r="11" spans="1:17">
      <c r="C11" s="103"/>
      <c r="D11" s="104"/>
      <c r="E11" s="104"/>
      <c r="F11" s="104"/>
      <c r="G11" s="105"/>
      <c r="Q11"/>
    </row>
    <row r="12" spans="1:17">
      <c r="C12" s="103"/>
      <c r="D12" s="104"/>
      <c r="E12" s="104"/>
      <c r="F12" s="104"/>
      <c r="G12" s="105"/>
      <c r="Q12"/>
    </row>
    <row r="13" spans="1:17">
      <c r="C13" s="103"/>
      <c r="D13" s="104"/>
      <c r="E13" s="104"/>
      <c r="F13" s="104"/>
      <c r="G13" s="105"/>
      <c r="J13" s="14"/>
      <c r="Q13"/>
    </row>
    <row r="14" spans="1:17">
      <c r="C14" s="103"/>
      <c r="D14" s="104"/>
      <c r="E14" s="104"/>
      <c r="F14" s="104"/>
      <c r="G14" s="105"/>
      <c r="Q14"/>
    </row>
    <row r="15" spans="1:17">
      <c r="C15" s="103"/>
      <c r="D15" s="104"/>
      <c r="E15" s="104"/>
      <c r="F15" s="104"/>
      <c r="G15" s="105"/>
      <c r="Q15"/>
    </row>
    <row r="16" spans="1:17">
      <c r="C16" s="103"/>
      <c r="D16" s="104"/>
      <c r="E16" s="104"/>
      <c r="F16" s="104"/>
      <c r="G16" s="105"/>
      <c r="Q16"/>
    </row>
    <row r="17" spans="3:17">
      <c r="C17" s="103"/>
      <c r="D17" s="104"/>
      <c r="E17" s="104"/>
      <c r="F17" s="104"/>
      <c r="G17" s="105"/>
      <c r="Q17"/>
    </row>
    <row r="18" spans="3:17">
      <c r="C18" s="103"/>
      <c r="D18" s="104"/>
      <c r="E18" s="104"/>
      <c r="F18" s="104"/>
      <c r="G18" s="105"/>
      <c r="Q18"/>
    </row>
    <row r="19" spans="3:17">
      <c r="C19" s="103"/>
      <c r="D19" s="104"/>
      <c r="E19" s="104"/>
      <c r="F19" s="104"/>
      <c r="G19" s="105"/>
      <c r="Q19"/>
    </row>
    <row r="20" spans="3:17" ht="7.5" customHeight="1">
      <c r="C20" s="103"/>
      <c r="D20" s="104"/>
      <c r="E20" s="104"/>
      <c r="F20" s="104"/>
      <c r="G20" s="105"/>
      <c r="Q20"/>
    </row>
    <row r="21" spans="3:17" ht="15" hidden="1" customHeight="1">
      <c r="C21" s="103"/>
      <c r="D21" s="104"/>
      <c r="E21" s="104"/>
      <c r="F21" s="104"/>
      <c r="G21" s="105"/>
      <c r="Q21"/>
    </row>
    <row r="22" spans="3:17" ht="15" hidden="1" customHeight="1">
      <c r="C22" s="103"/>
      <c r="D22" s="104"/>
      <c r="E22" s="104"/>
      <c r="F22" s="104"/>
      <c r="G22" s="105"/>
      <c r="Q22"/>
    </row>
    <row r="23" spans="3:17" ht="15" hidden="1" customHeight="1">
      <c r="C23" s="103"/>
      <c r="D23" s="104"/>
      <c r="E23" s="104"/>
      <c r="F23" s="104"/>
      <c r="G23" s="105"/>
      <c r="Q23"/>
    </row>
    <row r="24" spans="3:17" ht="15" hidden="1" customHeight="1">
      <c r="C24" s="103"/>
      <c r="D24" s="104"/>
      <c r="E24" s="104"/>
      <c r="F24" s="104"/>
      <c r="G24" s="105"/>
      <c r="Q24"/>
    </row>
    <row r="25" spans="3:17" ht="15" hidden="1" customHeight="1">
      <c r="C25" s="103"/>
      <c r="D25" s="104"/>
      <c r="E25" s="104"/>
      <c r="F25" s="104"/>
      <c r="G25" s="105"/>
      <c r="Q25"/>
    </row>
    <row r="26" spans="3:17" ht="15.75" thickBot="1">
      <c r="C26" s="99"/>
      <c r="D26" s="100"/>
      <c r="E26" s="100"/>
      <c r="F26" s="100"/>
      <c r="G26" s="101"/>
      <c r="Q26"/>
    </row>
    <row r="27" spans="3:17" ht="15.75" thickBot="1">
      <c r="Q27"/>
    </row>
    <row r="28" spans="3:17" ht="50.25" customHeight="1" thickBot="1">
      <c r="C28" s="11" t="s">
        <v>8</v>
      </c>
      <c r="D28" s="106" t="s">
        <v>281</v>
      </c>
      <c r="E28" s="107"/>
      <c r="F28" s="107"/>
      <c r="G28" s="108"/>
      <c r="Q28"/>
    </row>
    <row r="29" spans="3:17" ht="15.75" customHeight="1" thickBot="1">
      <c r="C29" s="109" t="s">
        <v>1</v>
      </c>
      <c r="D29" s="109" t="s">
        <v>2</v>
      </c>
      <c r="E29" s="10" t="s">
        <v>3</v>
      </c>
      <c r="F29" s="10" t="s">
        <v>4</v>
      </c>
      <c r="G29" s="109" t="s">
        <v>361</v>
      </c>
      <c r="H29" s="94" t="s">
        <v>13</v>
      </c>
      <c r="I29" s="95"/>
      <c r="J29" s="95"/>
      <c r="K29" s="95"/>
      <c r="L29" s="95"/>
      <c r="M29" s="95"/>
      <c r="N29" s="95"/>
      <c r="Q29"/>
    </row>
    <row r="30" spans="3:17" ht="15.75" customHeight="1" thickBot="1">
      <c r="C30" s="110"/>
      <c r="D30" s="110"/>
      <c r="E30" s="1" t="s">
        <v>362</v>
      </c>
      <c r="F30" s="1" t="s">
        <v>363</v>
      </c>
      <c r="G30" s="110"/>
      <c r="H30" s="102" t="s">
        <v>286</v>
      </c>
      <c r="I30" s="97"/>
      <c r="J30" s="97"/>
      <c r="K30" s="97"/>
      <c r="L30" s="97"/>
      <c r="M30" s="97"/>
      <c r="N30" s="98"/>
      <c r="Q30"/>
    </row>
    <row r="31" spans="3:17" ht="26.25" thickBot="1">
      <c r="C31" s="27" t="s">
        <v>282</v>
      </c>
      <c r="D31" s="26" t="s">
        <v>283</v>
      </c>
      <c r="E31" s="3">
        <v>19</v>
      </c>
      <c r="F31" s="3">
        <v>19</v>
      </c>
      <c r="G31" s="3">
        <v>9</v>
      </c>
      <c r="H31" s="99"/>
      <c r="I31" s="100"/>
      <c r="J31" s="100"/>
      <c r="K31" s="100"/>
      <c r="L31" s="100"/>
      <c r="M31" s="100"/>
      <c r="N31" s="101"/>
      <c r="Q31"/>
    </row>
    <row r="32" spans="3:17" ht="28.5" customHeight="1" thickBot="1">
      <c r="C32" s="8" t="s">
        <v>10</v>
      </c>
      <c r="D32" s="111" t="s">
        <v>284</v>
      </c>
      <c r="E32" s="112"/>
      <c r="F32" s="112"/>
      <c r="G32" s="113"/>
      <c r="Q32"/>
    </row>
    <row r="33" spans="3:17" ht="28.5" customHeight="1" thickBot="1">
      <c r="C33" s="4"/>
      <c r="D33" s="5"/>
      <c r="E33" s="6"/>
      <c r="F33" s="6"/>
      <c r="G33" s="6"/>
      <c r="Q33"/>
    </row>
    <row r="34" spans="3:17" ht="47.25" customHeight="1" thickBot="1">
      <c r="C34" s="11" t="s">
        <v>8</v>
      </c>
      <c r="D34" s="114" t="s">
        <v>288</v>
      </c>
      <c r="E34" s="107"/>
      <c r="F34" s="107"/>
      <c r="G34" s="108"/>
      <c r="Q34"/>
    </row>
    <row r="35" spans="3:17" ht="15.75" customHeight="1" thickBot="1">
      <c r="C35" s="109" t="s">
        <v>1</v>
      </c>
      <c r="D35" s="109" t="s">
        <v>2</v>
      </c>
      <c r="E35" s="10" t="s">
        <v>3</v>
      </c>
      <c r="F35" s="10" t="s">
        <v>4</v>
      </c>
      <c r="G35" s="109" t="s">
        <v>361</v>
      </c>
      <c r="H35" s="94" t="s">
        <v>13</v>
      </c>
      <c r="I35" s="95"/>
      <c r="J35" s="95"/>
      <c r="K35" s="95"/>
      <c r="L35" s="95"/>
      <c r="M35" s="95"/>
      <c r="N35" s="95"/>
      <c r="Q35"/>
    </row>
    <row r="36" spans="3:17" ht="15.75" customHeight="1" thickBot="1">
      <c r="C36" s="110"/>
      <c r="D36" s="110"/>
      <c r="E36" s="1" t="s">
        <v>362</v>
      </c>
      <c r="F36" s="1" t="s">
        <v>363</v>
      </c>
      <c r="G36" s="110"/>
      <c r="H36" s="102" t="s">
        <v>285</v>
      </c>
      <c r="I36" s="97"/>
      <c r="J36" s="97"/>
      <c r="K36" s="97"/>
      <c r="L36" s="97"/>
      <c r="M36" s="97"/>
      <c r="N36" s="98"/>
      <c r="Q36"/>
    </row>
    <row r="37" spans="3:17" ht="39" thickBot="1">
      <c r="C37" s="12" t="s">
        <v>287</v>
      </c>
      <c r="D37" s="26" t="s">
        <v>283</v>
      </c>
      <c r="E37" s="3">
        <v>9</v>
      </c>
      <c r="F37" s="3">
        <v>9</v>
      </c>
      <c r="G37" s="3">
        <v>4</v>
      </c>
      <c r="H37" s="99"/>
      <c r="I37" s="100"/>
      <c r="J37" s="100"/>
      <c r="K37" s="100"/>
      <c r="L37" s="100"/>
      <c r="M37" s="100"/>
      <c r="N37" s="101"/>
      <c r="Q37"/>
    </row>
    <row r="38" spans="3:17" ht="28.5" customHeight="1" thickBot="1">
      <c r="C38" s="8" t="s">
        <v>10</v>
      </c>
      <c r="D38" s="111" t="s">
        <v>284</v>
      </c>
      <c r="E38" s="112"/>
      <c r="F38" s="112"/>
      <c r="G38" s="113"/>
      <c r="Q38"/>
    </row>
    <row r="39" spans="3:17" ht="21.75" customHeight="1" thickBot="1">
      <c r="C39" s="4"/>
      <c r="D39" s="9"/>
      <c r="E39" s="9"/>
      <c r="F39" s="9"/>
      <c r="G39" s="9"/>
      <c r="Q39"/>
    </row>
    <row r="40" spans="3:17" ht="45" customHeight="1" thickBot="1">
      <c r="C40" s="11" t="s">
        <v>8</v>
      </c>
      <c r="D40" s="115" t="s">
        <v>281</v>
      </c>
      <c r="E40" s="107"/>
      <c r="F40" s="107"/>
      <c r="G40" s="108"/>
      <c r="Q40"/>
    </row>
    <row r="41" spans="3:17" ht="15.75" customHeight="1" thickBot="1">
      <c r="C41" s="109" t="s">
        <v>1</v>
      </c>
      <c r="D41" s="109" t="s">
        <v>2</v>
      </c>
      <c r="E41" s="10" t="s">
        <v>3</v>
      </c>
      <c r="F41" s="10" t="s">
        <v>4</v>
      </c>
      <c r="G41" s="109" t="s">
        <v>361</v>
      </c>
      <c r="H41" s="94" t="s">
        <v>13</v>
      </c>
      <c r="I41" s="95"/>
      <c r="J41" s="95"/>
      <c r="K41" s="95"/>
      <c r="L41" s="95"/>
      <c r="M41" s="95"/>
      <c r="N41" s="95"/>
      <c r="Q41"/>
    </row>
    <row r="42" spans="3:17" ht="15.75" customHeight="1" thickBot="1">
      <c r="C42" s="110"/>
      <c r="D42" s="110"/>
      <c r="E42" s="1" t="s">
        <v>362</v>
      </c>
      <c r="F42" s="1" t="s">
        <v>363</v>
      </c>
      <c r="G42" s="110"/>
      <c r="H42" s="96" t="s">
        <v>291</v>
      </c>
      <c r="I42" s="97"/>
      <c r="J42" s="97"/>
      <c r="K42" s="97"/>
      <c r="L42" s="97"/>
      <c r="M42" s="97"/>
      <c r="N42" s="98"/>
      <c r="Q42"/>
    </row>
    <row r="43" spans="3:17" ht="15.75" thickBot="1">
      <c r="C43" s="27" t="s">
        <v>289</v>
      </c>
      <c r="D43" s="26" t="s">
        <v>290</v>
      </c>
      <c r="E43" s="28">
        <v>1</v>
      </c>
      <c r="F43" s="28">
        <v>1</v>
      </c>
      <c r="G43" s="28">
        <v>0.5</v>
      </c>
      <c r="H43" s="99"/>
      <c r="I43" s="100"/>
      <c r="J43" s="100"/>
      <c r="K43" s="100"/>
      <c r="L43" s="100"/>
      <c r="M43" s="100"/>
      <c r="N43" s="101"/>
      <c r="Q43"/>
    </row>
    <row r="44" spans="3:17" ht="28.5" customHeight="1" thickBot="1">
      <c r="C44" s="8" t="s">
        <v>10</v>
      </c>
      <c r="D44" s="111" t="s">
        <v>284</v>
      </c>
      <c r="E44" s="112"/>
      <c r="F44" s="112"/>
      <c r="G44" s="113"/>
      <c r="Q44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topLeftCell="B4" workbookViewId="0">
      <selection activeCell="D5" sqref="D5:G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11</v>
      </c>
      <c r="E1" t="s">
        <v>0</v>
      </c>
    </row>
    <row r="2" spans="1:17" ht="15.75" thickBot="1">
      <c r="C2" t="str">
        <f>+'[3]програм 11'!$B$2</f>
        <v xml:space="preserve"> ЈЛС</v>
      </c>
      <c r="D2" s="23">
        <v>205</v>
      </c>
      <c r="E2" s="84" t="str">
        <f>+'[3]програм 11'!$D$2</f>
        <v>Општина Бачка Паланка</v>
      </c>
      <c r="F2" s="85"/>
      <c r="G2" s="85"/>
      <c r="H2" s="85"/>
      <c r="I2" s="85"/>
      <c r="J2" s="85"/>
      <c r="K2" s="85"/>
      <c r="L2" s="85"/>
      <c r="M2" s="86"/>
      <c r="Q2" t="s">
        <v>274</v>
      </c>
    </row>
    <row r="3" spans="1:17" ht="15.75" thickBot="1">
      <c r="C3" t="s">
        <v>5</v>
      </c>
      <c r="D3" s="22" t="s">
        <v>40</v>
      </c>
      <c r="E3" s="87" t="s">
        <v>20</v>
      </c>
      <c r="F3" s="88"/>
      <c r="G3" s="88"/>
      <c r="H3" s="88"/>
      <c r="I3" s="88"/>
      <c r="J3" s="88"/>
      <c r="K3" s="88"/>
      <c r="L3" s="88"/>
      <c r="M3" s="89"/>
      <c r="N3" s="24" t="s">
        <v>358</v>
      </c>
      <c r="O3" s="24" t="s">
        <v>359</v>
      </c>
      <c r="P3" s="24" t="s">
        <v>360</v>
      </c>
      <c r="Q3" s="24" t="s">
        <v>275</v>
      </c>
    </row>
    <row r="4" spans="1:17" ht="15.75" thickBot="1">
      <c r="A4" s="13" t="str">
        <f>CONCATENATE(D3,"-",D4)</f>
        <v>0901-0004</v>
      </c>
      <c r="C4" t="s">
        <v>99</v>
      </c>
      <c r="D4" s="22" t="s">
        <v>51</v>
      </c>
      <c r="E4" s="87" t="s">
        <v>71</v>
      </c>
      <c r="F4" s="88"/>
      <c r="G4" s="88"/>
      <c r="H4" s="88"/>
      <c r="I4" s="88"/>
      <c r="J4" s="88"/>
      <c r="K4" s="88"/>
      <c r="L4" s="88"/>
      <c r="M4" s="89"/>
      <c r="N4" s="24">
        <v>2000</v>
      </c>
      <c r="O4" s="24">
        <v>2000</v>
      </c>
      <c r="P4" s="24">
        <v>1680</v>
      </c>
      <c r="Q4" s="25">
        <f>P4/O4</f>
        <v>0.84</v>
      </c>
    </row>
    <row r="5" spans="1:17" ht="15.75" thickBot="1">
      <c r="C5" t="s">
        <v>9</v>
      </c>
      <c r="D5" s="90" t="s">
        <v>315</v>
      </c>
      <c r="E5" s="164"/>
      <c r="F5" s="164"/>
      <c r="G5" s="165"/>
    </row>
    <row r="7" spans="1:17" ht="15.75" thickBot="1">
      <c r="C7" s="166" t="s">
        <v>12</v>
      </c>
      <c r="D7" s="166"/>
      <c r="E7" s="166"/>
      <c r="F7" s="166"/>
      <c r="G7" s="166"/>
    </row>
    <row r="8" spans="1:17" ht="15" customHeight="1">
      <c r="C8" s="155" t="s">
        <v>379</v>
      </c>
      <c r="D8" s="156"/>
      <c r="E8" s="156"/>
      <c r="F8" s="156"/>
      <c r="G8" s="157"/>
    </row>
    <row r="9" spans="1:17">
      <c r="C9" s="158"/>
      <c r="D9" s="159"/>
      <c r="E9" s="159"/>
      <c r="F9" s="159"/>
      <c r="G9" s="160"/>
    </row>
    <row r="10" spans="1:17">
      <c r="C10" s="158"/>
      <c r="D10" s="159"/>
      <c r="E10" s="159"/>
      <c r="F10" s="159"/>
      <c r="G10" s="160"/>
    </row>
    <row r="11" spans="1:17">
      <c r="C11" s="158"/>
      <c r="D11" s="159"/>
      <c r="E11" s="159"/>
      <c r="F11" s="159"/>
      <c r="G11" s="160"/>
    </row>
    <row r="12" spans="1:17">
      <c r="C12" s="158"/>
      <c r="D12" s="159"/>
      <c r="E12" s="159"/>
      <c r="F12" s="159"/>
      <c r="G12" s="160"/>
    </row>
    <row r="13" spans="1:17">
      <c r="C13" s="158"/>
      <c r="D13" s="159"/>
      <c r="E13" s="159"/>
      <c r="F13" s="159"/>
      <c r="G13" s="160"/>
      <c r="J13" s="14"/>
    </row>
    <row r="14" spans="1:17">
      <c r="C14" s="158"/>
      <c r="D14" s="159"/>
      <c r="E14" s="159"/>
      <c r="F14" s="159"/>
      <c r="G14" s="160"/>
    </row>
    <row r="15" spans="1:17">
      <c r="C15" s="158"/>
      <c r="D15" s="159"/>
      <c r="E15" s="159"/>
      <c r="F15" s="159"/>
      <c r="G15" s="160"/>
    </row>
    <row r="16" spans="1:17">
      <c r="C16" s="158"/>
      <c r="D16" s="159"/>
      <c r="E16" s="159"/>
      <c r="F16" s="159"/>
      <c r="G16" s="160"/>
    </row>
    <row r="17" spans="3:14">
      <c r="C17" s="158"/>
      <c r="D17" s="159"/>
      <c r="E17" s="159"/>
      <c r="F17" s="159"/>
      <c r="G17" s="160"/>
    </row>
    <row r="18" spans="3:14">
      <c r="C18" s="158"/>
      <c r="D18" s="159"/>
      <c r="E18" s="159"/>
      <c r="F18" s="159"/>
      <c r="G18" s="160"/>
    </row>
    <row r="19" spans="3:14">
      <c r="C19" s="158"/>
      <c r="D19" s="159"/>
      <c r="E19" s="159"/>
      <c r="F19" s="159"/>
      <c r="G19" s="160"/>
    </row>
    <row r="20" spans="3:14" ht="7.5" customHeight="1">
      <c r="C20" s="158"/>
      <c r="D20" s="159"/>
      <c r="E20" s="159"/>
      <c r="F20" s="159"/>
      <c r="G20" s="160"/>
    </row>
    <row r="21" spans="3:14" ht="15" hidden="1" customHeight="1">
      <c r="C21" s="158"/>
      <c r="D21" s="159"/>
      <c r="E21" s="159"/>
      <c r="F21" s="159"/>
      <c r="G21" s="160"/>
    </row>
    <row r="22" spans="3:14" ht="15" hidden="1" customHeight="1">
      <c r="C22" s="158"/>
      <c r="D22" s="159"/>
      <c r="E22" s="159"/>
      <c r="F22" s="159"/>
      <c r="G22" s="160"/>
    </row>
    <row r="23" spans="3:14" ht="15" hidden="1" customHeight="1">
      <c r="C23" s="158"/>
      <c r="D23" s="159"/>
      <c r="E23" s="159"/>
      <c r="F23" s="159"/>
      <c r="G23" s="160"/>
    </row>
    <row r="24" spans="3:14" ht="15" hidden="1" customHeight="1">
      <c r="C24" s="158"/>
      <c r="D24" s="159"/>
      <c r="E24" s="159"/>
      <c r="F24" s="159"/>
      <c r="G24" s="160"/>
    </row>
    <row r="25" spans="3:14" ht="15" hidden="1" customHeight="1">
      <c r="C25" s="158"/>
      <c r="D25" s="159"/>
      <c r="E25" s="159"/>
      <c r="F25" s="159"/>
      <c r="G25" s="160"/>
    </row>
    <row r="26" spans="3:14" ht="15.75" thickBot="1">
      <c r="C26" s="161"/>
      <c r="D26" s="162"/>
      <c r="E26" s="162"/>
      <c r="F26" s="162"/>
      <c r="G26" s="163"/>
    </row>
    <row r="27" spans="3:14" ht="15.75" thickBot="1"/>
    <row r="28" spans="3:14" ht="50.25" customHeight="1" thickBot="1">
      <c r="C28" s="11" t="s">
        <v>8</v>
      </c>
      <c r="D28" s="152" t="s">
        <v>316</v>
      </c>
      <c r="E28" s="107"/>
      <c r="F28" s="107"/>
      <c r="G28" s="108"/>
    </row>
    <row r="29" spans="3:14" ht="15.75" customHeight="1" thickBot="1">
      <c r="C29" s="153" t="s">
        <v>1</v>
      </c>
      <c r="D29" s="153" t="s">
        <v>2</v>
      </c>
      <c r="E29" s="40" t="s">
        <v>3</v>
      </c>
      <c r="F29" s="40" t="s">
        <v>4</v>
      </c>
      <c r="G29" s="153" t="s">
        <v>361</v>
      </c>
      <c r="H29" s="141" t="s">
        <v>13</v>
      </c>
      <c r="I29" s="142"/>
      <c r="J29" s="142"/>
      <c r="K29" s="142"/>
      <c r="L29" s="142"/>
      <c r="M29" s="142"/>
      <c r="N29" s="142"/>
    </row>
    <row r="30" spans="3:14" ht="15.75" customHeight="1" thickBot="1">
      <c r="C30" s="154"/>
      <c r="D30" s="154"/>
      <c r="E30" s="41" t="s">
        <v>362</v>
      </c>
      <c r="F30" s="41" t="s">
        <v>380</v>
      </c>
      <c r="G30" s="154"/>
      <c r="H30" s="143" t="s">
        <v>381</v>
      </c>
      <c r="I30" s="144"/>
      <c r="J30" s="144"/>
      <c r="K30" s="144"/>
      <c r="L30" s="144"/>
      <c r="M30" s="144"/>
      <c r="N30" s="145"/>
    </row>
    <row r="31" spans="3:14" ht="26.25" thickBot="1">
      <c r="C31" s="42" t="s">
        <v>317</v>
      </c>
      <c r="D31" s="43" t="s">
        <v>318</v>
      </c>
      <c r="E31" s="44">
        <v>48</v>
      </c>
      <c r="F31" s="44">
        <v>48</v>
      </c>
      <c r="G31" s="44">
        <v>48</v>
      </c>
      <c r="H31" s="146"/>
      <c r="I31" s="147"/>
      <c r="J31" s="147"/>
      <c r="K31" s="147"/>
      <c r="L31" s="147"/>
      <c r="M31" s="147"/>
      <c r="N31" s="148"/>
    </row>
    <row r="32" spans="3:14" ht="28.5" customHeight="1" thickBot="1">
      <c r="C32" s="45" t="s">
        <v>10</v>
      </c>
      <c r="D32" s="149" t="s">
        <v>319</v>
      </c>
      <c r="E32" s="150"/>
      <c r="F32" s="150"/>
      <c r="G32" s="151"/>
    </row>
    <row r="33" spans="3:7" ht="28.5" customHeight="1">
      <c r="C33" s="71"/>
      <c r="D33" s="72"/>
      <c r="E33" s="73"/>
      <c r="F33" s="73"/>
      <c r="G33" s="73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C8:G26"/>
    <mergeCell ref="E2:M2"/>
    <mergeCell ref="E3:M3"/>
    <mergeCell ref="E4:M4"/>
    <mergeCell ref="D5:G5"/>
    <mergeCell ref="C7:G7"/>
    <mergeCell ref="H29:N29"/>
    <mergeCell ref="H30:N31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59"/>
  <sheetViews>
    <sheetView tabSelected="1" workbookViewId="0">
      <selection activeCell="B8" sqref="B8:F26"/>
    </sheetView>
  </sheetViews>
  <sheetFormatPr defaultRowHeight="15"/>
  <cols>
    <col min="2" max="2" width="33.42578125" customWidth="1"/>
    <col min="3" max="3" width="15.28515625" customWidth="1"/>
    <col min="4" max="4" width="12" customWidth="1"/>
    <col min="6" max="6" width="19.7109375" customWidth="1"/>
    <col min="11" max="11" width="9.140625" customWidth="1"/>
    <col min="12" max="12" width="5.42578125" customWidth="1"/>
    <col min="13" max="13" width="19.85546875" style="64" customWidth="1"/>
    <col min="14" max="14" width="19.5703125" style="64" customWidth="1"/>
    <col min="15" max="15" width="19" style="64" customWidth="1"/>
    <col min="16" max="16" width="9.140625" style="61"/>
  </cols>
  <sheetData>
    <row r="1" spans="2:16" ht="15.75" thickBot="1">
      <c r="C1" t="s">
        <v>11</v>
      </c>
      <c r="D1" t="s">
        <v>0</v>
      </c>
      <c r="M1"/>
      <c r="N1"/>
      <c r="O1"/>
      <c r="P1"/>
    </row>
    <row r="2" spans="2:16" ht="15.75" thickBot="1">
      <c r="B2" t="str">
        <f>+'[4]програм 11'!$B$2</f>
        <v xml:space="preserve"> ЈЛС</v>
      </c>
      <c r="C2" s="23">
        <f>+'[4]програм 11'!$C$2</f>
        <v>205</v>
      </c>
      <c r="D2" s="84" t="str">
        <f>+'[4]програм 11'!$D$2</f>
        <v>БАЧКА ПАЛАНКА</v>
      </c>
      <c r="E2" s="85"/>
      <c r="F2" s="85"/>
      <c r="G2" s="85"/>
      <c r="H2" s="85"/>
      <c r="I2" s="85"/>
      <c r="J2" s="85"/>
      <c r="K2" s="85"/>
      <c r="L2" s="86"/>
      <c r="M2"/>
      <c r="N2"/>
      <c r="O2"/>
      <c r="P2" t="s">
        <v>274</v>
      </c>
    </row>
    <row r="3" spans="2:16" ht="15.75" thickBot="1">
      <c r="B3" t="s">
        <v>5</v>
      </c>
      <c r="C3" s="46" t="s">
        <v>40</v>
      </c>
      <c r="D3" s="87" t="s">
        <v>20</v>
      </c>
      <c r="E3" s="88"/>
      <c r="F3" s="88"/>
      <c r="G3" s="88"/>
      <c r="H3" s="88"/>
      <c r="I3" s="88"/>
      <c r="J3" s="88"/>
      <c r="K3" s="88"/>
      <c r="L3" s="89"/>
      <c r="M3" s="24" t="s">
        <v>358</v>
      </c>
      <c r="N3" s="24" t="s">
        <v>359</v>
      </c>
      <c r="O3" s="24" t="s">
        <v>360</v>
      </c>
      <c r="P3" s="24" t="s">
        <v>275</v>
      </c>
    </row>
    <row r="4" spans="2:16" ht="15.75" thickBot="1">
      <c r="B4" t="s">
        <v>99</v>
      </c>
      <c r="C4" s="46" t="s">
        <v>349</v>
      </c>
      <c r="D4" s="87" t="s">
        <v>72</v>
      </c>
      <c r="E4" s="88"/>
      <c r="F4" s="88"/>
      <c r="G4" s="88"/>
      <c r="H4" s="88"/>
      <c r="I4" s="88"/>
      <c r="J4" s="88"/>
      <c r="K4" s="88"/>
      <c r="L4" s="89"/>
      <c r="M4" s="74">
        <v>10756.59</v>
      </c>
      <c r="N4" s="74">
        <v>10756.59</v>
      </c>
      <c r="O4" s="74">
        <v>5250.7960999999996</v>
      </c>
      <c r="P4" s="75">
        <f>O4/N4</f>
        <v>0.48814690343315115</v>
      </c>
    </row>
    <row r="5" spans="2:16" ht="15.75" thickBot="1">
      <c r="B5" t="s">
        <v>9</v>
      </c>
      <c r="C5" s="176" t="s">
        <v>331</v>
      </c>
      <c r="D5" s="177"/>
      <c r="E5" s="177"/>
      <c r="F5" s="178"/>
      <c r="M5"/>
      <c r="N5"/>
      <c r="O5"/>
      <c r="P5"/>
    </row>
    <row r="6" spans="2:16">
      <c r="M6"/>
      <c r="N6"/>
      <c r="O6"/>
      <c r="P6"/>
    </row>
    <row r="7" spans="2:16" ht="15.75" thickBot="1">
      <c r="B7" s="93" t="s">
        <v>382</v>
      </c>
      <c r="C7" s="93"/>
      <c r="D7" s="93"/>
      <c r="E7" s="93"/>
      <c r="F7" s="93"/>
      <c r="M7"/>
      <c r="N7"/>
      <c r="O7"/>
      <c r="P7"/>
    </row>
    <row r="8" spans="2:16" ht="15" customHeight="1">
      <c r="B8" s="167" t="s">
        <v>332</v>
      </c>
      <c r="C8" s="168"/>
      <c r="D8" s="168"/>
      <c r="E8" s="168"/>
      <c r="F8" s="169"/>
      <c r="M8"/>
      <c r="N8"/>
      <c r="O8"/>
      <c r="P8"/>
    </row>
    <row r="9" spans="2:16">
      <c r="B9" s="170"/>
      <c r="C9" s="171"/>
      <c r="D9" s="171"/>
      <c r="E9" s="171"/>
      <c r="F9" s="172"/>
      <c r="M9"/>
      <c r="N9"/>
      <c r="O9"/>
      <c r="P9"/>
    </row>
    <row r="10" spans="2:16">
      <c r="B10" s="170"/>
      <c r="C10" s="171"/>
      <c r="D10" s="171"/>
      <c r="E10" s="171"/>
      <c r="F10" s="172"/>
      <c r="M10"/>
      <c r="N10"/>
      <c r="O10"/>
      <c r="P10"/>
    </row>
    <row r="11" spans="2:16">
      <c r="B11" s="170"/>
      <c r="C11" s="171"/>
      <c r="D11" s="171"/>
      <c r="E11" s="171"/>
      <c r="F11" s="172"/>
      <c r="M11"/>
      <c r="N11"/>
      <c r="O11"/>
      <c r="P11"/>
    </row>
    <row r="12" spans="2:16">
      <c r="B12" s="170"/>
      <c r="C12" s="171"/>
      <c r="D12" s="171"/>
      <c r="E12" s="171"/>
      <c r="F12" s="172"/>
      <c r="M12"/>
      <c r="N12"/>
      <c r="O12"/>
      <c r="P12"/>
    </row>
    <row r="13" spans="2:16">
      <c r="B13" s="170"/>
      <c r="C13" s="171"/>
      <c r="D13" s="171"/>
      <c r="E13" s="171"/>
      <c r="F13" s="172"/>
      <c r="M13"/>
      <c r="N13"/>
      <c r="O13"/>
      <c r="P13"/>
    </row>
    <row r="14" spans="2:16">
      <c r="B14" s="170"/>
      <c r="C14" s="171"/>
      <c r="D14" s="171"/>
      <c r="E14" s="171"/>
      <c r="F14" s="172"/>
      <c r="M14"/>
      <c r="N14"/>
      <c r="O14"/>
      <c r="P14"/>
    </row>
    <row r="15" spans="2:16">
      <c r="B15" s="170"/>
      <c r="C15" s="171"/>
      <c r="D15" s="171"/>
      <c r="E15" s="171"/>
      <c r="F15" s="172"/>
      <c r="M15"/>
      <c r="N15"/>
      <c r="O15"/>
      <c r="P15"/>
    </row>
    <row r="16" spans="2:16">
      <c r="B16" s="170"/>
      <c r="C16" s="171"/>
      <c r="D16" s="171"/>
      <c r="E16" s="171"/>
      <c r="F16" s="172"/>
      <c r="M16"/>
      <c r="N16"/>
      <c r="O16"/>
      <c r="P16"/>
    </row>
    <row r="17" spans="2:16">
      <c r="B17" s="170"/>
      <c r="C17" s="171"/>
      <c r="D17" s="171"/>
      <c r="E17" s="171"/>
      <c r="F17" s="172"/>
      <c r="M17"/>
      <c r="N17"/>
      <c r="O17"/>
      <c r="P17"/>
    </row>
    <row r="18" spans="2:16">
      <c r="B18" s="170"/>
      <c r="C18" s="171"/>
      <c r="D18" s="171"/>
      <c r="E18" s="171"/>
      <c r="F18" s="172"/>
      <c r="M18"/>
      <c r="N18"/>
      <c r="O18"/>
      <c r="P18"/>
    </row>
    <row r="19" spans="2:16">
      <c r="B19" s="170"/>
      <c r="C19" s="171"/>
      <c r="D19" s="171"/>
      <c r="E19" s="171"/>
      <c r="F19" s="172"/>
      <c r="M19"/>
      <c r="N19"/>
      <c r="O19"/>
      <c r="P19"/>
    </row>
    <row r="20" spans="2:16">
      <c r="B20" s="170"/>
      <c r="C20" s="171"/>
      <c r="D20" s="171"/>
      <c r="E20" s="171"/>
      <c r="F20" s="172"/>
      <c r="M20"/>
      <c r="N20"/>
      <c r="O20"/>
      <c r="P20"/>
    </row>
    <row r="21" spans="2:16">
      <c r="B21" s="170"/>
      <c r="C21" s="171"/>
      <c r="D21" s="171"/>
      <c r="E21" s="171"/>
      <c r="F21" s="172"/>
      <c r="M21"/>
      <c r="N21"/>
      <c r="O21"/>
      <c r="P21"/>
    </row>
    <row r="22" spans="2:16">
      <c r="B22" s="170"/>
      <c r="C22" s="171"/>
      <c r="D22" s="171"/>
      <c r="E22" s="171"/>
      <c r="F22" s="172"/>
      <c r="M22"/>
      <c r="N22"/>
      <c r="O22"/>
      <c r="P22"/>
    </row>
    <row r="23" spans="2:16">
      <c r="B23" s="170"/>
      <c r="C23" s="171"/>
      <c r="D23" s="171"/>
      <c r="E23" s="171"/>
      <c r="F23" s="172"/>
      <c r="M23"/>
      <c r="N23"/>
      <c r="O23"/>
      <c r="P23"/>
    </row>
    <row r="24" spans="2:16">
      <c r="B24" s="170"/>
      <c r="C24" s="171"/>
      <c r="D24" s="171"/>
      <c r="E24" s="171"/>
      <c r="F24" s="172"/>
      <c r="M24"/>
      <c r="N24"/>
      <c r="O24"/>
      <c r="P24"/>
    </row>
    <row r="25" spans="2:16">
      <c r="B25" s="170"/>
      <c r="C25" s="171"/>
      <c r="D25" s="171"/>
      <c r="E25" s="171"/>
      <c r="F25" s="172"/>
      <c r="M25"/>
      <c r="N25"/>
      <c r="O25"/>
      <c r="P25"/>
    </row>
    <row r="26" spans="2:16" ht="15.75" thickBot="1">
      <c r="B26" s="173"/>
      <c r="C26" s="174"/>
      <c r="D26" s="174"/>
      <c r="E26" s="174"/>
      <c r="F26" s="175"/>
      <c r="M26"/>
      <c r="N26"/>
      <c r="O26"/>
      <c r="P26"/>
    </row>
    <row r="27" spans="2:16" ht="15.75" thickBot="1">
      <c r="M27"/>
      <c r="N27"/>
      <c r="O27"/>
      <c r="P27"/>
    </row>
    <row r="28" spans="2:16" ht="15.75" customHeight="1" thickBot="1">
      <c r="B28" s="65" t="s">
        <v>311</v>
      </c>
      <c r="C28" s="188" t="s">
        <v>333</v>
      </c>
      <c r="D28" s="189"/>
      <c r="E28" s="189"/>
      <c r="F28" s="190"/>
      <c r="M28"/>
      <c r="N28"/>
      <c r="O28"/>
      <c r="P28"/>
    </row>
    <row r="29" spans="2:16" ht="23.25" thickBot="1">
      <c r="B29" s="109" t="s">
        <v>1</v>
      </c>
      <c r="C29" s="109" t="s">
        <v>2</v>
      </c>
      <c r="D29" s="10" t="s">
        <v>3</v>
      </c>
      <c r="E29" s="10" t="s">
        <v>4</v>
      </c>
      <c r="F29" s="109" t="s">
        <v>361</v>
      </c>
      <c r="G29" s="95" t="s">
        <v>13</v>
      </c>
      <c r="H29" s="95"/>
      <c r="I29" s="95"/>
      <c r="J29" s="95"/>
      <c r="K29" s="95"/>
      <c r="L29" s="95"/>
      <c r="M29" s="95"/>
      <c r="N29"/>
      <c r="O29"/>
      <c r="P29"/>
    </row>
    <row r="30" spans="2:16" ht="15.75" thickBot="1">
      <c r="B30" s="110"/>
      <c r="C30" s="110"/>
      <c r="D30" s="1" t="s">
        <v>362</v>
      </c>
      <c r="E30" s="1" t="s">
        <v>363</v>
      </c>
      <c r="F30" s="110"/>
      <c r="G30" s="179"/>
      <c r="H30" s="180"/>
      <c r="I30" s="180"/>
      <c r="J30" s="180"/>
      <c r="K30" s="180"/>
      <c r="L30" s="180"/>
      <c r="M30" s="181"/>
      <c r="N30"/>
      <c r="O30"/>
      <c r="P30"/>
    </row>
    <row r="31" spans="2:16" ht="44.25" customHeight="1" thickBot="1">
      <c r="B31" s="47" t="s">
        <v>334</v>
      </c>
      <c r="C31" s="48" t="s">
        <v>324</v>
      </c>
      <c r="D31" s="49">
        <v>120</v>
      </c>
      <c r="E31" s="50">
        <v>125</v>
      </c>
      <c r="F31" s="51">
        <v>65</v>
      </c>
      <c r="G31" s="182"/>
      <c r="H31" s="183"/>
      <c r="I31" s="183"/>
      <c r="J31" s="183"/>
      <c r="K31" s="183"/>
      <c r="L31" s="183"/>
      <c r="M31" s="184"/>
      <c r="N31"/>
      <c r="O31"/>
      <c r="P31"/>
    </row>
    <row r="32" spans="2:16" ht="77.25" customHeight="1" thickBot="1">
      <c r="B32" s="52" t="s">
        <v>335</v>
      </c>
      <c r="C32" s="53" t="s">
        <v>324</v>
      </c>
      <c r="D32" s="51">
        <v>2598</v>
      </c>
      <c r="E32" s="51">
        <v>2600</v>
      </c>
      <c r="F32" s="51">
        <v>1300</v>
      </c>
      <c r="G32" s="182"/>
      <c r="H32" s="183"/>
      <c r="I32" s="183"/>
      <c r="J32" s="183"/>
      <c r="K32" s="183"/>
      <c r="L32" s="183"/>
      <c r="M32" s="184"/>
      <c r="N32"/>
      <c r="O32"/>
      <c r="P32"/>
    </row>
    <row r="33" spans="2:16" ht="32.25" customHeight="1" thickBot="1">
      <c r="B33" s="52" t="s">
        <v>336</v>
      </c>
      <c r="C33" s="53" t="s">
        <v>324</v>
      </c>
      <c r="D33" s="51">
        <v>375</v>
      </c>
      <c r="E33" s="51">
        <v>380</v>
      </c>
      <c r="F33" s="51">
        <v>370</v>
      </c>
      <c r="G33" s="185"/>
      <c r="H33" s="186"/>
      <c r="I33" s="186"/>
      <c r="J33" s="186"/>
      <c r="K33" s="186"/>
      <c r="L33" s="186"/>
      <c r="M33" s="187"/>
      <c r="N33"/>
      <c r="O33"/>
      <c r="P33"/>
    </row>
    <row r="34" spans="2:16" ht="15.75" thickBot="1">
      <c r="B34" s="8" t="s">
        <v>10</v>
      </c>
      <c r="C34" s="191" t="s">
        <v>337</v>
      </c>
      <c r="D34" s="192"/>
      <c r="E34" s="192"/>
      <c r="F34" s="193"/>
      <c r="M34"/>
      <c r="N34"/>
      <c r="O34"/>
      <c r="P34"/>
    </row>
    <row r="35" spans="2:16" ht="15.75" thickBot="1">
      <c r="B35" s="54"/>
      <c r="C35" s="55"/>
      <c r="D35" s="55"/>
      <c r="E35" s="55"/>
      <c r="F35" s="55"/>
      <c r="M35"/>
      <c r="N35"/>
      <c r="O35"/>
      <c r="P35"/>
    </row>
    <row r="36" spans="2:16" ht="15.75" customHeight="1" thickBot="1">
      <c r="B36" s="65" t="s">
        <v>311</v>
      </c>
      <c r="C36" s="188" t="s">
        <v>338</v>
      </c>
      <c r="D36" s="189"/>
      <c r="E36" s="189"/>
      <c r="F36" s="190"/>
      <c r="M36"/>
      <c r="N36"/>
      <c r="O36"/>
      <c r="P36"/>
    </row>
    <row r="37" spans="2:16" ht="23.25" thickBot="1">
      <c r="B37" s="109" t="s">
        <v>1</v>
      </c>
      <c r="C37" s="109" t="s">
        <v>2</v>
      </c>
      <c r="D37" s="10" t="s">
        <v>3</v>
      </c>
      <c r="E37" s="10" t="s">
        <v>4</v>
      </c>
      <c r="F37" s="109" t="s">
        <v>361</v>
      </c>
      <c r="G37" s="95" t="s">
        <v>13</v>
      </c>
      <c r="H37" s="95"/>
      <c r="I37" s="95"/>
      <c r="J37" s="95"/>
      <c r="K37" s="95"/>
      <c r="L37" s="95"/>
      <c r="M37" s="95"/>
      <c r="N37"/>
      <c r="O37"/>
      <c r="P37"/>
    </row>
    <row r="38" spans="2:16" ht="15.75" thickBot="1">
      <c r="B38" s="110"/>
      <c r="C38" s="110"/>
      <c r="D38" s="1" t="s">
        <v>362</v>
      </c>
      <c r="E38" s="1" t="s">
        <v>363</v>
      </c>
      <c r="F38" s="110"/>
      <c r="G38" s="179"/>
      <c r="H38" s="180"/>
      <c r="I38" s="180"/>
      <c r="J38" s="180"/>
      <c r="K38" s="180"/>
      <c r="L38" s="180"/>
      <c r="M38" s="181"/>
      <c r="N38"/>
      <c r="O38"/>
      <c r="P38"/>
    </row>
    <row r="39" spans="2:16" ht="76.5" customHeight="1" thickBot="1">
      <c r="B39" s="47" t="s">
        <v>339</v>
      </c>
      <c r="C39" s="48" t="s">
        <v>324</v>
      </c>
      <c r="D39" s="49">
        <v>110</v>
      </c>
      <c r="E39" s="50">
        <v>115</v>
      </c>
      <c r="F39" s="51">
        <v>115</v>
      </c>
      <c r="G39" s="182"/>
      <c r="H39" s="183"/>
      <c r="I39" s="183"/>
      <c r="J39" s="183"/>
      <c r="K39" s="183"/>
      <c r="L39" s="183"/>
      <c r="M39" s="184"/>
      <c r="N39"/>
      <c r="O39"/>
      <c r="P39"/>
    </row>
    <row r="40" spans="2:16" ht="66" customHeight="1" thickBot="1">
      <c r="B40" s="52" t="s">
        <v>340</v>
      </c>
      <c r="C40" s="53" t="s">
        <v>324</v>
      </c>
      <c r="D40" s="51">
        <v>17</v>
      </c>
      <c r="E40" s="51">
        <v>18</v>
      </c>
      <c r="F40" s="51">
        <v>17</v>
      </c>
      <c r="G40" s="182"/>
      <c r="H40" s="183"/>
      <c r="I40" s="183"/>
      <c r="J40" s="183"/>
      <c r="K40" s="183"/>
      <c r="L40" s="183"/>
      <c r="M40" s="184"/>
      <c r="N40"/>
      <c r="O40"/>
      <c r="P40"/>
    </row>
    <row r="41" spans="2:16" ht="75" customHeight="1" thickBot="1">
      <c r="B41" s="52" t="s">
        <v>341</v>
      </c>
      <c r="C41" s="53" t="s">
        <v>324</v>
      </c>
      <c r="D41" s="51">
        <v>200</v>
      </c>
      <c r="E41" s="51">
        <v>205</v>
      </c>
      <c r="F41" s="51">
        <v>205</v>
      </c>
      <c r="G41" s="185"/>
      <c r="H41" s="186"/>
      <c r="I41" s="186"/>
      <c r="J41" s="186"/>
      <c r="K41" s="186"/>
      <c r="L41" s="186"/>
      <c r="M41" s="187"/>
      <c r="N41"/>
      <c r="O41"/>
      <c r="P41"/>
    </row>
    <row r="42" spans="2:16" ht="15.75" thickBot="1">
      <c r="B42" s="8" t="s">
        <v>10</v>
      </c>
      <c r="C42" s="191" t="s">
        <v>337</v>
      </c>
      <c r="D42" s="192"/>
      <c r="E42" s="192"/>
      <c r="F42" s="193"/>
      <c r="M42"/>
      <c r="N42"/>
      <c r="O42"/>
      <c r="P42"/>
    </row>
    <row r="43" spans="2:16" ht="15.75" thickBot="1">
      <c r="B43" s="54"/>
      <c r="C43" s="56"/>
      <c r="D43" s="57"/>
      <c r="E43" s="57"/>
      <c r="F43" s="57"/>
      <c r="M43"/>
      <c r="N43"/>
      <c r="O43"/>
      <c r="P43"/>
    </row>
    <row r="44" spans="2:16" ht="15.75" customHeight="1" thickBot="1">
      <c r="B44" s="65" t="s">
        <v>311</v>
      </c>
      <c r="C44" s="194" t="s">
        <v>342</v>
      </c>
      <c r="D44" s="195"/>
      <c r="E44" s="195"/>
      <c r="F44" s="196"/>
      <c r="M44"/>
      <c r="N44"/>
      <c r="O44"/>
      <c r="P44"/>
    </row>
    <row r="45" spans="2:16" ht="23.25" thickBot="1">
      <c r="B45" s="109" t="s">
        <v>1</v>
      </c>
      <c r="C45" s="109" t="s">
        <v>2</v>
      </c>
      <c r="D45" s="10" t="s">
        <v>3</v>
      </c>
      <c r="E45" s="10" t="s">
        <v>4</v>
      </c>
      <c r="F45" s="109" t="s">
        <v>361</v>
      </c>
      <c r="G45" s="95" t="s">
        <v>13</v>
      </c>
      <c r="H45" s="95"/>
      <c r="I45" s="95"/>
      <c r="J45" s="95"/>
      <c r="K45" s="95"/>
      <c r="L45" s="95"/>
      <c r="M45" s="95"/>
      <c r="N45"/>
      <c r="O45"/>
      <c r="P45"/>
    </row>
    <row r="46" spans="2:16" ht="15.75" customHeight="1" thickBot="1">
      <c r="B46" s="110"/>
      <c r="C46" s="110"/>
      <c r="D46" s="1" t="s">
        <v>362</v>
      </c>
      <c r="E46" s="1" t="s">
        <v>363</v>
      </c>
      <c r="F46" s="110"/>
      <c r="G46" s="179"/>
      <c r="H46" s="180"/>
      <c r="I46" s="180"/>
      <c r="J46" s="180"/>
      <c r="K46" s="180"/>
      <c r="L46" s="180"/>
      <c r="M46" s="181"/>
      <c r="N46"/>
      <c r="O46"/>
      <c r="P46"/>
    </row>
    <row r="47" spans="2:16" ht="92.25" customHeight="1" thickBot="1">
      <c r="B47" s="47" t="s">
        <v>343</v>
      </c>
      <c r="C47" s="48" t="s">
        <v>324</v>
      </c>
      <c r="D47" s="49">
        <v>90</v>
      </c>
      <c r="E47" s="50">
        <v>95</v>
      </c>
      <c r="F47" s="51">
        <v>55</v>
      </c>
      <c r="G47" s="182"/>
      <c r="H47" s="183"/>
      <c r="I47" s="183"/>
      <c r="J47" s="183"/>
      <c r="K47" s="183"/>
      <c r="L47" s="183"/>
      <c r="M47" s="184"/>
      <c r="N47"/>
      <c r="O47"/>
      <c r="P47"/>
    </row>
    <row r="48" spans="2:16" ht="26.25" thickBot="1">
      <c r="B48" s="52" t="s">
        <v>344</v>
      </c>
      <c r="C48" s="53" t="s">
        <v>324</v>
      </c>
      <c r="D48" s="51">
        <v>55</v>
      </c>
      <c r="E48" s="51">
        <v>60</v>
      </c>
      <c r="F48" s="51">
        <v>40</v>
      </c>
      <c r="G48" s="182"/>
      <c r="H48" s="183"/>
      <c r="I48" s="183"/>
      <c r="J48" s="183"/>
      <c r="K48" s="183"/>
      <c r="L48" s="183"/>
      <c r="M48" s="184"/>
      <c r="N48"/>
      <c r="O48"/>
      <c r="P48"/>
    </row>
    <row r="49" spans="2:16" ht="26.25" thickBot="1">
      <c r="B49" s="52" t="s">
        <v>345</v>
      </c>
      <c r="C49" s="53" t="s">
        <v>346</v>
      </c>
      <c r="D49" s="51">
        <v>5.15</v>
      </c>
      <c r="E49" s="58">
        <v>5.16</v>
      </c>
      <c r="F49" s="51">
        <v>2.5099999999999998</v>
      </c>
      <c r="G49" s="185"/>
      <c r="H49" s="186"/>
      <c r="I49" s="186"/>
      <c r="J49" s="186"/>
      <c r="K49" s="186"/>
      <c r="L49" s="186"/>
      <c r="M49" s="187"/>
      <c r="N49"/>
      <c r="O49"/>
      <c r="P49"/>
    </row>
    <row r="50" spans="2:16" ht="15.75" thickBot="1">
      <c r="B50" s="8" t="s">
        <v>10</v>
      </c>
      <c r="C50" s="191" t="s">
        <v>337</v>
      </c>
      <c r="D50" s="192"/>
      <c r="E50" s="192"/>
      <c r="F50" s="193"/>
      <c r="M50"/>
      <c r="N50"/>
      <c r="O50"/>
      <c r="P50"/>
    </row>
    <row r="51" spans="2:16">
      <c r="B51" s="54"/>
      <c r="C51" s="56"/>
      <c r="D51" s="57"/>
      <c r="E51" s="57"/>
      <c r="F51" s="57"/>
      <c r="M51"/>
      <c r="N51"/>
      <c r="O51"/>
      <c r="P51"/>
    </row>
    <row r="52" spans="2:16" ht="15.75" thickBot="1">
      <c r="M52"/>
      <c r="N52"/>
      <c r="O52"/>
      <c r="P52"/>
    </row>
    <row r="53" spans="2:16" ht="15.75" customHeight="1" thickBot="1">
      <c r="B53" s="65" t="s">
        <v>311</v>
      </c>
      <c r="C53" s="188" t="s">
        <v>347</v>
      </c>
      <c r="D53" s="189"/>
      <c r="E53" s="189"/>
      <c r="F53" s="190"/>
      <c r="M53"/>
      <c r="N53"/>
      <c r="O53"/>
      <c r="P53"/>
    </row>
    <row r="54" spans="2:16" ht="23.25" thickBot="1">
      <c r="B54" s="109" t="s">
        <v>1</v>
      </c>
      <c r="C54" s="109" t="s">
        <v>2</v>
      </c>
      <c r="D54" s="10" t="s">
        <v>3</v>
      </c>
      <c r="E54" s="10" t="s">
        <v>4</v>
      </c>
      <c r="F54" s="109" t="s">
        <v>361</v>
      </c>
      <c r="G54" s="95" t="s">
        <v>13</v>
      </c>
      <c r="H54" s="95"/>
      <c r="I54" s="95"/>
      <c r="J54" s="95"/>
      <c r="K54" s="95"/>
      <c r="L54" s="95"/>
      <c r="M54" s="95"/>
      <c r="N54"/>
      <c r="O54"/>
      <c r="P54"/>
    </row>
    <row r="55" spans="2:16" ht="15.75" thickBot="1">
      <c r="B55" s="110"/>
      <c r="C55" s="110"/>
      <c r="D55" s="1" t="s">
        <v>362</v>
      </c>
      <c r="E55" s="1" t="s">
        <v>363</v>
      </c>
      <c r="F55" s="110"/>
      <c r="G55" s="179"/>
      <c r="H55" s="180"/>
      <c r="I55" s="180"/>
      <c r="J55" s="180"/>
      <c r="K55" s="180"/>
      <c r="L55" s="180"/>
      <c r="M55" s="181"/>
      <c r="N55"/>
      <c r="O55"/>
      <c r="P55"/>
    </row>
    <row r="56" spans="2:16" ht="26.25" thickBot="1">
      <c r="B56" s="47" t="s">
        <v>348</v>
      </c>
      <c r="C56" s="48" t="s">
        <v>324</v>
      </c>
      <c r="D56" s="49">
        <v>1</v>
      </c>
      <c r="E56" s="50">
        <v>1</v>
      </c>
      <c r="F56" s="51">
        <v>1</v>
      </c>
      <c r="G56" s="182"/>
      <c r="H56" s="183"/>
      <c r="I56" s="183"/>
      <c r="J56" s="183"/>
      <c r="K56" s="183"/>
      <c r="L56" s="183"/>
      <c r="M56" s="184"/>
      <c r="N56"/>
      <c r="O56"/>
      <c r="P56"/>
    </row>
    <row r="57" spans="2:16" ht="15.75" thickBot="1">
      <c r="B57" s="47"/>
      <c r="C57" s="59"/>
      <c r="D57" s="51"/>
      <c r="E57" s="51"/>
      <c r="F57" s="51"/>
      <c r="G57" s="182"/>
      <c r="H57" s="183"/>
      <c r="I57" s="183"/>
      <c r="J57" s="183"/>
      <c r="K57" s="183"/>
      <c r="L57" s="183"/>
      <c r="M57" s="184"/>
      <c r="N57"/>
      <c r="O57"/>
      <c r="P57"/>
    </row>
    <row r="58" spans="2:16" ht="15.75" thickBot="1">
      <c r="B58" s="47"/>
      <c r="C58" s="59"/>
      <c r="D58" s="51"/>
      <c r="E58" s="51"/>
      <c r="F58" s="51"/>
      <c r="G58" s="185"/>
      <c r="H58" s="186"/>
      <c r="I58" s="186"/>
      <c r="J58" s="186"/>
      <c r="K58" s="186"/>
      <c r="L58" s="186"/>
      <c r="M58" s="187"/>
      <c r="N58"/>
      <c r="O58"/>
      <c r="P58"/>
    </row>
    <row r="59" spans="2:16" ht="15.75" thickBot="1">
      <c r="B59" s="8" t="s">
        <v>10</v>
      </c>
      <c r="C59" s="191" t="s">
        <v>337</v>
      </c>
      <c r="D59" s="192"/>
      <c r="E59" s="192"/>
      <c r="F59" s="193"/>
    </row>
  </sheetData>
  <mergeCells count="34">
    <mergeCell ref="C59:F59"/>
    <mergeCell ref="C50:F50"/>
    <mergeCell ref="C53:F53"/>
    <mergeCell ref="B54:B55"/>
    <mergeCell ref="C54:C55"/>
    <mergeCell ref="F54:F55"/>
    <mergeCell ref="G54:M54"/>
    <mergeCell ref="G55:M58"/>
    <mergeCell ref="C42:F42"/>
    <mergeCell ref="C44:F44"/>
    <mergeCell ref="B45:B46"/>
    <mergeCell ref="C45:C46"/>
    <mergeCell ref="F45:F46"/>
    <mergeCell ref="G45:M45"/>
    <mergeCell ref="G46:M49"/>
    <mergeCell ref="G37:M37"/>
    <mergeCell ref="G38:M41"/>
    <mergeCell ref="C28:F28"/>
    <mergeCell ref="B29:B30"/>
    <mergeCell ref="C29:C30"/>
    <mergeCell ref="F29:F30"/>
    <mergeCell ref="G29:M29"/>
    <mergeCell ref="G30:M33"/>
    <mergeCell ref="C34:F34"/>
    <mergeCell ref="C36:F36"/>
    <mergeCell ref="B37:B38"/>
    <mergeCell ref="C37:C38"/>
    <mergeCell ref="F37:F38"/>
    <mergeCell ref="B8:F26"/>
    <mergeCell ref="D2:L2"/>
    <mergeCell ref="D3:L3"/>
    <mergeCell ref="D4:L4"/>
    <mergeCell ref="C5:F5"/>
    <mergeCell ref="B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D5" sqref="D5:G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61" bestFit="1" customWidth="1"/>
  </cols>
  <sheetData>
    <row r="1" spans="1:17" ht="15.75" thickBot="1">
      <c r="D1" t="s">
        <v>11</v>
      </c>
      <c r="E1" t="s">
        <v>0</v>
      </c>
      <c r="Q1"/>
    </row>
    <row r="2" spans="1:17" ht="15.75" thickBot="1">
      <c r="C2" t="str">
        <f>+'[1]програм 11'!$B$2</f>
        <v xml:space="preserve"> ЈЛС</v>
      </c>
      <c r="D2" s="23">
        <f>+'[1]програм 11'!$C$2</f>
        <v>205</v>
      </c>
      <c r="E2" s="84" t="str">
        <f>+'[1]програм 11'!$D$2</f>
        <v>Бачка Паланка</v>
      </c>
      <c r="F2" s="85"/>
      <c r="G2" s="85"/>
      <c r="H2" s="85"/>
      <c r="I2" s="85"/>
      <c r="J2" s="85"/>
      <c r="K2" s="85"/>
      <c r="L2" s="85"/>
      <c r="M2" s="86"/>
      <c r="Q2" t="s">
        <v>274</v>
      </c>
    </row>
    <row r="3" spans="1:17" ht="15.75" thickBot="1">
      <c r="C3" t="s">
        <v>5</v>
      </c>
      <c r="D3" s="22" t="s">
        <v>295</v>
      </c>
      <c r="E3" s="87" t="s">
        <v>20</v>
      </c>
      <c r="F3" s="88"/>
      <c r="G3" s="88"/>
      <c r="H3" s="88"/>
      <c r="I3" s="88"/>
      <c r="J3" s="88"/>
      <c r="K3" s="88"/>
      <c r="L3" s="88"/>
      <c r="M3" s="89"/>
      <c r="N3" s="24" t="s">
        <v>368</v>
      </c>
      <c r="O3" s="24" t="s">
        <v>369</v>
      </c>
      <c r="P3" s="24" t="s">
        <v>360</v>
      </c>
      <c r="Q3" s="24" t="s">
        <v>275</v>
      </c>
    </row>
    <row r="4" spans="1:17" ht="15.75" thickBot="1">
      <c r="A4" s="13" t="str">
        <f>CONCATENATE(D3,"-",D4)</f>
        <v>0902-0005</v>
      </c>
      <c r="C4" t="s">
        <v>99</v>
      </c>
      <c r="D4" s="22" t="s">
        <v>7</v>
      </c>
      <c r="E4" s="87" t="s">
        <v>302</v>
      </c>
      <c r="F4" s="88"/>
      <c r="G4" s="88"/>
      <c r="H4" s="88"/>
      <c r="I4" s="88"/>
      <c r="J4" s="88"/>
      <c r="K4" s="88"/>
      <c r="L4" s="88"/>
      <c r="M4" s="89"/>
      <c r="N4" s="24">
        <v>16587</v>
      </c>
      <c r="O4" s="24">
        <v>18959</v>
      </c>
      <c r="P4" s="24">
        <v>8940</v>
      </c>
      <c r="Q4" s="25">
        <f>P4/O4</f>
        <v>0.47154385779840707</v>
      </c>
    </row>
    <row r="5" spans="1:17" ht="15.75" thickBot="1">
      <c r="C5" t="s">
        <v>9</v>
      </c>
      <c r="D5" s="90" t="s">
        <v>397</v>
      </c>
      <c r="E5" s="91"/>
      <c r="F5" s="91"/>
      <c r="G5" s="92"/>
      <c r="Q5"/>
    </row>
    <row r="6" spans="1:17">
      <c r="Q6"/>
    </row>
    <row r="7" spans="1:17" ht="15.75" thickBot="1">
      <c r="C7" s="93" t="s">
        <v>12</v>
      </c>
      <c r="D7" s="93"/>
      <c r="E7" s="93"/>
      <c r="F7" s="93"/>
      <c r="G7" s="93"/>
      <c r="Q7"/>
    </row>
    <row r="8" spans="1:17" ht="15" customHeight="1">
      <c r="C8" s="96" t="s">
        <v>303</v>
      </c>
      <c r="D8" s="97"/>
      <c r="E8" s="97"/>
      <c r="F8" s="97"/>
      <c r="G8" s="98"/>
      <c r="Q8"/>
    </row>
    <row r="9" spans="1:17">
      <c r="C9" s="103"/>
      <c r="D9" s="104"/>
      <c r="E9" s="104"/>
      <c r="F9" s="104"/>
      <c r="G9" s="105"/>
      <c r="Q9"/>
    </row>
    <row r="10" spans="1:17">
      <c r="C10" s="103"/>
      <c r="D10" s="104"/>
      <c r="E10" s="104"/>
      <c r="F10" s="104"/>
      <c r="G10" s="105"/>
      <c r="Q10"/>
    </row>
    <row r="11" spans="1:17">
      <c r="C11" s="103"/>
      <c r="D11" s="104"/>
      <c r="E11" s="104"/>
      <c r="F11" s="104"/>
      <c r="G11" s="105"/>
      <c r="Q11"/>
    </row>
    <row r="12" spans="1:17">
      <c r="C12" s="103"/>
      <c r="D12" s="104"/>
      <c r="E12" s="104"/>
      <c r="F12" s="104"/>
      <c r="G12" s="105"/>
      <c r="Q12"/>
    </row>
    <row r="13" spans="1:17">
      <c r="C13" s="103"/>
      <c r="D13" s="104"/>
      <c r="E13" s="104"/>
      <c r="F13" s="104"/>
      <c r="G13" s="105"/>
      <c r="J13" s="14"/>
      <c r="Q13"/>
    </row>
    <row r="14" spans="1:17">
      <c r="C14" s="103"/>
      <c r="D14" s="104"/>
      <c r="E14" s="104"/>
      <c r="F14" s="104"/>
      <c r="G14" s="105"/>
      <c r="Q14"/>
    </row>
    <row r="15" spans="1:17">
      <c r="C15" s="103"/>
      <c r="D15" s="104"/>
      <c r="E15" s="104"/>
      <c r="F15" s="104"/>
      <c r="G15" s="105"/>
      <c r="Q15"/>
    </row>
    <row r="16" spans="1:17">
      <c r="C16" s="103"/>
      <c r="D16" s="104"/>
      <c r="E16" s="104"/>
      <c r="F16" s="104"/>
      <c r="G16" s="105"/>
      <c r="Q16"/>
    </row>
    <row r="17" spans="3:17">
      <c r="C17" s="103"/>
      <c r="D17" s="104"/>
      <c r="E17" s="104"/>
      <c r="F17" s="104"/>
      <c r="G17" s="105"/>
      <c r="Q17"/>
    </row>
    <row r="18" spans="3:17">
      <c r="C18" s="103"/>
      <c r="D18" s="104"/>
      <c r="E18" s="104"/>
      <c r="F18" s="104"/>
      <c r="G18" s="105"/>
      <c r="Q18"/>
    </row>
    <row r="19" spans="3:17">
      <c r="C19" s="103"/>
      <c r="D19" s="104"/>
      <c r="E19" s="104"/>
      <c r="F19" s="104"/>
      <c r="G19" s="105"/>
      <c r="Q19"/>
    </row>
    <row r="20" spans="3:17" ht="7.5" customHeight="1">
      <c r="C20" s="103"/>
      <c r="D20" s="104"/>
      <c r="E20" s="104"/>
      <c r="F20" s="104"/>
      <c r="G20" s="105"/>
      <c r="Q20"/>
    </row>
    <row r="21" spans="3:17" ht="15" hidden="1" customHeight="1">
      <c r="C21" s="103"/>
      <c r="D21" s="104"/>
      <c r="E21" s="104"/>
      <c r="F21" s="104"/>
      <c r="G21" s="105"/>
      <c r="Q21"/>
    </row>
    <row r="22" spans="3:17" ht="15" hidden="1" customHeight="1">
      <c r="C22" s="103"/>
      <c r="D22" s="104"/>
      <c r="E22" s="104"/>
      <c r="F22" s="104"/>
      <c r="G22" s="105"/>
      <c r="Q22"/>
    </row>
    <row r="23" spans="3:17" ht="15" hidden="1" customHeight="1">
      <c r="C23" s="103"/>
      <c r="D23" s="104"/>
      <c r="E23" s="104"/>
      <c r="F23" s="104"/>
      <c r="G23" s="105"/>
      <c r="Q23"/>
    </row>
    <row r="24" spans="3:17" ht="15" hidden="1" customHeight="1">
      <c r="C24" s="103"/>
      <c r="D24" s="104"/>
      <c r="E24" s="104"/>
      <c r="F24" s="104"/>
      <c r="G24" s="105"/>
      <c r="Q24"/>
    </row>
    <row r="25" spans="3:17" ht="15" hidden="1" customHeight="1">
      <c r="C25" s="103"/>
      <c r="D25" s="104"/>
      <c r="E25" s="104"/>
      <c r="F25" s="104"/>
      <c r="G25" s="105"/>
      <c r="Q25"/>
    </row>
    <row r="26" spans="3:17" ht="15.75" thickBot="1">
      <c r="C26" s="99"/>
      <c r="D26" s="100"/>
      <c r="E26" s="100"/>
      <c r="F26" s="100"/>
      <c r="G26" s="101"/>
      <c r="Q26"/>
    </row>
    <row r="27" spans="3:17" ht="15.75" thickBot="1">
      <c r="Q27"/>
    </row>
    <row r="28" spans="3:17" ht="50.25" customHeight="1" thickBot="1">
      <c r="C28" s="11" t="s">
        <v>8</v>
      </c>
      <c r="D28" s="114" t="s">
        <v>304</v>
      </c>
      <c r="E28" s="107"/>
      <c r="F28" s="107"/>
      <c r="G28" s="108"/>
      <c r="Q28"/>
    </row>
    <row r="29" spans="3:17" ht="15.75" customHeight="1" thickBot="1">
      <c r="C29" s="109" t="s">
        <v>1</v>
      </c>
      <c r="D29" s="109" t="s">
        <v>2</v>
      </c>
      <c r="E29" s="10" t="s">
        <v>3</v>
      </c>
      <c r="F29" s="10" t="s">
        <v>4</v>
      </c>
      <c r="G29" s="109" t="s">
        <v>370</v>
      </c>
      <c r="H29" s="94" t="s">
        <v>13</v>
      </c>
      <c r="I29" s="95"/>
      <c r="J29" s="95"/>
      <c r="K29" s="95"/>
      <c r="L29" s="95"/>
      <c r="M29" s="95"/>
      <c r="N29" s="95"/>
      <c r="Q29"/>
    </row>
    <row r="30" spans="3:17" ht="15.75" customHeight="1" thickBot="1">
      <c r="C30" s="110"/>
      <c r="D30" s="110"/>
      <c r="E30" s="1" t="s">
        <v>362</v>
      </c>
      <c r="F30" s="1" t="s">
        <v>363</v>
      </c>
      <c r="G30" s="110"/>
      <c r="H30" s="102" t="s">
        <v>371</v>
      </c>
      <c r="I30" s="126"/>
      <c r="J30" s="126"/>
      <c r="K30" s="126"/>
      <c r="L30" s="126"/>
      <c r="M30" s="126"/>
      <c r="N30" s="127"/>
      <c r="Q30"/>
    </row>
    <row r="31" spans="3:17" ht="26.25" thickBot="1">
      <c r="C31" s="27" t="s">
        <v>305</v>
      </c>
      <c r="D31" s="26" t="s">
        <v>306</v>
      </c>
      <c r="E31" s="37">
        <v>11634078</v>
      </c>
      <c r="F31" s="37">
        <v>13895673</v>
      </c>
      <c r="G31" s="37">
        <v>6287053</v>
      </c>
      <c r="H31" s="128"/>
      <c r="I31" s="129"/>
      <c r="J31" s="129"/>
      <c r="K31" s="129"/>
      <c r="L31" s="129"/>
      <c r="M31" s="129"/>
      <c r="N31" s="130"/>
      <c r="Q31"/>
    </row>
    <row r="32" spans="3:17" ht="28.5" customHeight="1" thickBot="1">
      <c r="C32" s="8" t="s">
        <v>10</v>
      </c>
      <c r="D32" s="197"/>
      <c r="E32" s="112"/>
      <c r="F32" s="112"/>
      <c r="G32" s="113"/>
      <c r="Q32"/>
    </row>
    <row r="33" spans="3:17" ht="28.5" customHeight="1" thickBot="1">
      <c r="C33" s="4"/>
      <c r="D33" s="5"/>
      <c r="E33" s="6"/>
      <c r="F33" s="6"/>
      <c r="G33" s="6"/>
      <c r="Q33"/>
    </row>
    <row r="34" spans="3:17" ht="47.25" customHeight="1" thickBot="1">
      <c r="C34" s="11" t="s">
        <v>8</v>
      </c>
      <c r="D34" s="114" t="s">
        <v>304</v>
      </c>
      <c r="E34" s="107"/>
      <c r="F34" s="107"/>
      <c r="G34" s="108"/>
      <c r="Q34"/>
    </row>
    <row r="35" spans="3:17" ht="15.75" customHeight="1" thickBot="1">
      <c r="C35" s="109" t="s">
        <v>1</v>
      </c>
      <c r="D35" s="109" t="s">
        <v>2</v>
      </c>
      <c r="E35" s="10" t="s">
        <v>3</v>
      </c>
      <c r="F35" s="10" t="s">
        <v>4</v>
      </c>
      <c r="G35" s="109" t="s">
        <v>370</v>
      </c>
      <c r="H35" s="94" t="s">
        <v>13</v>
      </c>
      <c r="I35" s="95"/>
      <c r="J35" s="95"/>
      <c r="K35" s="95"/>
      <c r="L35" s="95"/>
      <c r="M35" s="95"/>
      <c r="N35" s="95"/>
      <c r="Q35"/>
    </row>
    <row r="36" spans="3:17" ht="15.75" customHeight="1" thickBot="1">
      <c r="C36" s="110"/>
      <c r="D36" s="110"/>
      <c r="E36" s="1" t="s">
        <v>362</v>
      </c>
      <c r="F36" s="1" t="s">
        <v>363</v>
      </c>
      <c r="G36" s="110"/>
      <c r="H36" s="96" t="s">
        <v>307</v>
      </c>
      <c r="I36" s="97"/>
      <c r="J36" s="97"/>
      <c r="K36" s="97"/>
      <c r="L36" s="97"/>
      <c r="M36" s="97"/>
      <c r="N36" s="98"/>
      <c r="Q36"/>
    </row>
    <row r="37" spans="3:17" ht="15.75" thickBot="1">
      <c r="C37" s="27" t="s">
        <v>308</v>
      </c>
      <c r="D37" s="37" t="s">
        <v>283</v>
      </c>
      <c r="E37" s="3">
        <v>552838</v>
      </c>
      <c r="F37" s="37">
        <v>563193</v>
      </c>
      <c r="G37" s="3">
        <v>221166</v>
      </c>
      <c r="H37" s="99"/>
      <c r="I37" s="100"/>
      <c r="J37" s="100"/>
      <c r="K37" s="100"/>
      <c r="L37" s="100"/>
      <c r="M37" s="100"/>
      <c r="N37" s="101"/>
      <c r="Q37"/>
    </row>
    <row r="38" spans="3:17" ht="28.5" customHeight="1" thickBot="1">
      <c r="C38" s="8" t="s">
        <v>10</v>
      </c>
      <c r="D38" s="197"/>
      <c r="E38" s="112"/>
      <c r="F38" s="112"/>
      <c r="G38" s="113"/>
      <c r="Q38"/>
    </row>
    <row r="39" spans="3:17" ht="21.75" customHeight="1" thickBot="1">
      <c r="C39" s="4"/>
      <c r="D39" s="9"/>
      <c r="E39" s="9"/>
      <c r="F39" s="9"/>
      <c r="G39" s="9"/>
      <c r="Q39"/>
    </row>
    <row r="40" spans="3:17" ht="45" customHeight="1" thickBot="1">
      <c r="C40" s="11" t="s">
        <v>8</v>
      </c>
      <c r="D40" s="114" t="s">
        <v>304</v>
      </c>
      <c r="E40" s="107"/>
      <c r="F40" s="107"/>
      <c r="G40" s="108"/>
      <c r="Q40"/>
    </row>
    <row r="41" spans="3:17" ht="15.75" customHeight="1" thickBot="1">
      <c r="C41" s="109" t="s">
        <v>1</v>
      </c>
      <c r="D41" s="109" t="s">
        <v>2</v>
      </c>
      <c r="E41" s="10" t="s">
        <v>3</v>
      </c>
      <c r="F41" s="10" t="s">
        <v>4</v>
      </c>
      <c r="G41" s="109" t="s">
        <v>370</v>
      </c>
      <c r="H41" s="94" t="s">
        <v>13</v>
      </c>
      <c r="I41" s="95"/>
      <c r="J41" s="95"/>
      <c r="K41" s="95"/>
      <c r="L41" s="95"/>
      <c r="M41" s="95"/>
      <c r="N41" s="95"/>
      <c r="Q41"/>
    </row>
    <row r="42" spans="3:17" ht="15.75" customHeight="1" thickBot="1">
      <c r="C42" s="110"/>
      <c r="D42" s="110"/>
      <c r="E42" s="1" t="s">
        <v>362</v>
      </c>
      <c r="F42" s="1" t="s">
        <v>363</v>
      </c>
      <c r="G42" s="110"/>
      <c r="H42" s="96" t="s">
        <v>309</v>
      </c>
      <c r="I42" s="97"/>
      <c r="J42" s="97"/>
      <c r="K42" s="97"/>
      <c r="L42" s="97"/>
      <c r="M42" s="97"/>
      <c r="N42" s="98"/>
      <c r="Q42"/>
    </row>
    <row r="43" spans="3:17" ht="15.75" thickBot="1">
      <c r="C43" s="12" t="s">
        <v>310</v>
      </c>
      <c r="D43" s="2" t="s">
        <v>283</v>
      </c>
      <c r="E43" s="3">
        <v>3937980</v>
      </c>
      <c r="F43" s="3">
        <v>4500000</v>
      </c>
      <c r="G43" s="3">
        <v>2431984</v>
      </c>
      <c r="H43" s="99"/>
      <c r="I43" s="100"/>
      <c r="J43" s="100"/>
      <c r="K43" s="100"/>
      <c r="L43" s="100"/>
      <c r="M43" s="100"/>
      <c r="N43" s="101"/>
      <c r="Q43"/>
    </row>
    <row r="44" spans="3:17" ht="28.5" customHeight="1" thickBot="1">
      <c r="C44" s="8" t="s">
        <v>10</v>
      </c>
      <c r="D44" s="197"/>
      <c r="E44" s="112"/>
      <c r="F44" s="112"/>
      <c r="G44" s="113"/>
      <c r="Q44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Q9" sqref="Q9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61" bestFit="1" customWidth="1"/>
  </cols>
  <sheetData>
    <row r="1" spans="1:17" ht="15.75" thickBot="1">
      <c r="D1" t="s">
        <v>11</v>
      </c>
      <c r="E1" t="s">
        <v>0</v>
      </c>
      <c r="Q1"/>
    </row>
    <row r="2" spans="1:17" ht="15.75" thickBot="1">
      <c r="C2" t="str">
        <f>+'[3]програм 11'!$B$2</f>
        <v xml:space="preserve"> ЈЛС</v>
      </c>
      <c r="D2" s="23">
        <v>205</v>
      </c>
      <c r="E2" s="84" t="s">
        <v>320</v>
      </c>
      <c r="F2" s="85"/>
      <c r="G2" s="85"/>
      <c r="H2" s="85"/>
      <c r="I2" s="85"/>
      <c r="J2" s="85"/>
      <c r="K2" s="85"/>
      <c r="L2" s="85"/>
      <c r="M2" s="86"/>
      <c r="Q2" t="s">
        <v>274</v>
      </c>
    </row>
    <row r="3" spans="1:17" ht="15.75" thickBot="1">
      <c r="C3" t="s">
        <v>5</v>
      </c>
      <c r="D3" s="22" t="s">
        <v>40</v>
      </c>
      <c r="E3" s="87" t="s">
        <v>20</v>
      </c>
      <c r="F3" s="88"/>
      <c r="G3" s="88"/>
      <c r="H3" s="88"/>
      <c r="I3" s="88"/>
      <c r="J3" s="88"/>
      <c r="K3" s="88"/>
      <c r="L3" s="88"/>
      <c r="M3" s="89"/>
      <c r="N3" s="24" t="s">
        <v>358</v>
      </c>
      <c r="O3" s="24" t="s">
        <v>359</v>
      </c>
      <c r="P3" s="24" t="s">
        <v>360</v>
      </c>
      <c r="Q3" s="24" t="s">
        <v>275</v>
      </c>
    </row>
    <row r="4" spans="1:17" ht="15.75" thickBot="1">
      <c r="A4" s="13" t="str">
        <f>CONCATENATE(D3,"-",D4)</f>
        <v>0901-0019</v>
      </c>
      <c r="C4" t="s">
        <v>99</v>
      </c>
      <c r="D4" s="22" t="s">
        <v>394</v>
      </c>
      <c r="E4" s="87" t="s">
        <v>263</v>
      </c>
      <c r="F4" s="88"/>
      <c r="G4" s="88"/>
      <c r="H4" s="88"/>
      <c r="I4" s="88"/>
      <c r="J4" s="88"/>
      <c r="K4" s="88"/>
      <c r="L4" s="88"/>
      <c r="M4" s="89"/>
      <c r="N4" s="24">
        <v>73000</v>
      </c>
      <c r="O4" s="24">
        <v>92959</v>
      </c>
      <c r="P4" s="24">
        <v>54047</v>
      </c>
      <c r="Q4" s="25">
        <f>P4/O4</f>
        <v>0.5814068567863252</v>
      </c>
    </row>
    <row r="5" spans="1:17" ht="15.75" thickBot="1">
      <c r="C5" t="s">
        <v>9</v>
      </c>
      <c r="D5" s="90" t="s">
        <v>315</v>
      </c>
      <c r="E5" s="91"/>
      <c r="F5" s="91"/>
      <c r="G5" s="92"/>
      <c r="Q5"/>
    </row>
    <row r="6" spans="1:17">
      <c r="Q6"/>
    </row>
    <row r="7" spans="1:17" ht="15.75" thickBot="1">
      <c r="C7" s="166" t="s">
        <v>12</v>
      </c>
      <c r="D7" s="166"/>
      <c r="E7" s="166"/>
      <c r="F7" s="166"/>
      <c r="G7" s="166"/>
      <c r="Q7"/>
    </row>
    <row r="8" spans="1:17" ht="15" customHeight="1">
      <c r="C8" s="96" t="s">
        <v>392</v>
      </c>
      <c r="D8" s="97"/>
      <c r="E8" s="97"/>
      <c r="F8" s="97"/>
      <c r="G8" s="98"/>
      <c r="Q8"/>
    </row>
    <row r="9" spans="1:17">
      <c r="C9" s="103"/>
      <c r="D9" s="104"/>
      <c r="E9" s="104"/>
      <c r="F9" s="104"/>
      <c r="G9" s="105"/>
      <c r="Q9"/>
    </row>
    <row r="10" spans="1:17">
      <c r="C10" s="103"/>
      <c r="D10" s="104"/>
      <c r="E10" s="104"/>
      <c r="F10" s="104"/>
      <c r="G10" s="105"/>
      <c r="Q10"/>
    </row>
    <row r="11" spans="1:17">
      <c r="C11" s="103"/>
      <c r="D11" s="104"/>
      <c r="E11" s="104"/>
      <c r="F11" s="104"/>
      <c r="G11" s="105"/>
      <c r="Q11"/>
    </row>
    <row r="12" spans="1:17">
      <c r="C12" s="103"/>
      <c r="D12" s="104"/>
      <c r="E12" s="104"/>
      <c r="F12" s="104"/>
      <c r="G12" s="105"/>
      <c r="Q12"/>
    </row>
    <row r="13" spans="1:17">
      <c r="C13" s="103"/>
      <c r="D13" s="104"/>
      <c r="E13" s="104"/>
      <c r="F13" s="104"/>
      <c r="G13" s="105"/>
      <c r="J13" s="14"/>
      <c r="Q13"/>
    </row>
    <row r="14" spans="1:17">
      <c r="C14" s="103"/>
      <c r="D14" s="104"/>
      <c r="E14" s="104"/>
      <c r="F14" s="104"/>
      <c r="G14" s="105"/>
      <c r="Q14"/>
    </row>
    <row r="15" spans="1:17">
      <c r="C15" s="103"/>
      <c r="D15" s="104"/>
      <c r="E15" s="104"/>
      <c r="F15" s="104"/>
      <c r="G15" s="105"/>
      <c r="Q15"/>
    </row>
    <row r="16" spans="1:17">
      <c r="C16" s="103"/>
      <c r="D16" s="104"/>
      <c r="E16" s="104"/>
      <c r="F16" s="104"/>
      <c r="G16" s="105"/>
      <c r="Q16"/>
    </row>
    <row r="17" spans="3:17">
      <c r="C17" s="103"/>
      <c r="D17" s="104"/>
      <c r="E17" s="104"/>
      <c r="F17" s="104"/>
      <c r="G17" s="105"/>
      <c r="Q17"/>
    </row>
    <row r="18" spans="3:17">
      <c r="C18" s="103"/>
      <c r="D18" s="104"/>
      <c r="E18" s="104"/>
      <c r="F18" s="104"/>
      <c r="G18" s="105"/>
      <c r="Q18"/>
    </row>
    <row r="19" spans="3:17">
      <c r="C19" s="103"/>
      <c r="D19" s="104"/>
      <c r="E19" s="104"/>
      <c r="F19" s="104"/>
      <c r="G19" s="105"/>
      <c r="Q19"/>
    </row>
    <row r="20" spans="3:17" ht="7.5" customHeight="1">
      <c r="C20" s="103"/>
      <c r="D20" s="104"/>
      <c r="E20" s="104"/>
      <c r="F20" s="104"/>
      <c r="G20" s="105"/>
      <c r="Q20"/>
    </row>
    <row r="21" spans="3:17" ht="15" hidden="1" customHeight="1">
      <c r="C21" s="103"/>
      <c r="D21" s="104"/>
      <c r="E21" s="104"/>
      <c r="F21" s="104"/>
      <c r="G21" s="105"/>
      <c r="Q21"/>
    </row>
    <row r="22" spans="3:17" ht="15" hidden="1" customHeight="1">
      <c r="C22" s="103"/>
      <c r="D22" s="104"/>
      <c r="E22" s="104"/>
      <c r="F22" s="104"/>
      <c r="G22" s="105"/>
      <c r="Q22"/>
    </row>
    <row r="23" spans="3:17" ht="15" hidden="1" customHeight="1">
      <c r="C23" s="103"/>
      <c r="D23" s="104"/>
      <c r="E23" s="104"/>
      <c r="F23" s="104"/>
      <c r="G23" s="105"/>
      <c r="Q23"/>
    </row>
    <row r="24" spans="3:17" ht="15" hidden="1" customHeight="1">
      <c r="C24" s="103"/>
      <c r="D24" s="104"/>
      <c r="E24" s="104"/>
      <c r="F24" s="104"/>
      <c r="G24" s="105"/>
      <c r="Q24"/>
    </row>
    <row r="25" spans="3:17" ht="15" hidden="1" customHeight="1">
      <c r="C25" s="103"/>
      <c r="D25" s="104"/>
      <c r="E25" s="104"/>
      <c r="F25" s="104"/>
      <c r="G25" s="105"/>
      <c r="Q25"/>
    </row>
    <row r="26" spans="3:17" ht="15.75" thickBot="1">
      <c r="C26" s="99"/>
      <c r="D26" s="100"/>
      <c r="E26" s="100"/>
      <c r="F26" s="100"/>
      <c r="G26" s="101"/>
      <c r="Q26"/>
    </row>
    <row r="27" spans="3:17" ht="15.75" thickBot="1">
      <c r="Q27"/>
    </row>
    <row r="28" spans="3:17" ht="50.25" customHeight="1" thickBot="1">
      <c r="C28" s="11" t="s">
        <v>8</v>
      </c>
      <c r="D28" s="152" t="s">
        <v>321</v>
      </c>
      <c r="E28" s="107"/>
      <c r="F28" s="107"/>
      <c r="G28" s="108"/>
      <c r="Q28"/>
    </row>
    <row r="29" spans="3:17" ht="15.75" customHeight="1" thickBot="1">
      <c r="C29" s="153" t="s">
        <v>1</v>
      </c>
      <c r="D29" s="153" t="s">
        <v>2</v>
      </c>
      <c r="E29" s="40" t="s">
        <v>3</v>
      </c>
      <c r="F29" s="40" t="s">
        <v>4</v>
      </c>
      <c r="G29" s="153" t="s">
        <v>361</v>
      </c>
      <c r="H29" s="141" t="s">
        <v>13</v>
      </c>
      <c r="I29" s="142"/>
      <c r="J29" s="142"/>
      <c r="K29" s="142"/>
      <c r="L29" s="142"/>
      <c r="M29" s="142"/>
      <c r="N29" s="142"/>
      <c r="Q29"/>
    </row>
    <row r="30" spans="3:17" ht="15.75" customHeight="1" thickBot="1">
      <c r="C30" s="154"/>
      <c r="D30" s="154"/>
      <c r="E30" s="41" t="s">
        <v>362</v>
      </c>
      <c r="F30" s="41" t="s">
        <v>363</v>
      </c>
      <c r="G30" s="154"/>
      <c r="H30" s="96" t="s">
        <v>322</v>
      </c>
      <c r="I30" s="97"/>
      <c r="J30" s="97"/>
      <c r="K30" s="97"/>
      <c r="L30" s="97"/>
      <c r="M30" s="97"/>
      <c r="N30" s="98"/>
      <c r="Q30"/>
    </row>
    <row r="31" spans="3:17" ht="15.75" thickBot="1">
      <c r="C31" s="42" t="s">
        <v>323</v>
      </c>
      <c r="D31" s="43" t="s">
        <v>324</v>
      </c>
      <c r="E31" s="44">
        <v>10</v>
      </c>
      <c r="F31" s="44">
        <v>10</v>
      </c>
      <c r="G31" s="44">
        <v>10</v>
      </c>
      <c r="H31" s="99"/>
      <c r="I31" s="100"/>
      <c r="J31" s="100"/>
      <c r="K31" s="100"/>
      <c r="L31" s="100"/>
      <c r="M31" s="100"/>
      <c r="N31" s="101"/>
      <c r="Q31"/>
    </row>
    <row r="32" spans="3:17" ht="28.5" customHeight="1" thickBot="1">
      <c r="C32" s="45" t="s">
        <v>10</v>
      </c>
      <c r="D32" s="149" t="s">
        <v>325</v>
      </c>
      <c r="E32" s="150"/>
      <c r="F32" s="150"/>
      <c r="G32" s="151"/>
      <c r="Q32"/>
    </row>
    <row r="33" spans="3:17" ht="28.5" customHeight="1">
      <c r="C33" s="71"/>
      <c r="D33" s="72"/>
      <c r="E33" s="73"/>
      <c r="F33" s="73"/>
      <c r="G33" s="73"/>
      <c r="Q33"/>
    </row>
    <row r="34" spans="3:17" ht="47.25" customHeight="1">
      <c r="Q34"/>
    </row>
    <row r="35" spans="3:17" ht="15.75" customHeight="1">
      <c r="Q35"/>
    </row>
    <row r="36" spans="3:17">
      <c r="Q36"/>
    </row>
    <row r="37" spans="3:17">
      <c r="Q37"/>
    </row>
    <row r="38" spans="3:17" ht="28.5" customHeight="1">
      <c r="Q38"/>
    </row>
    <row r="39" spans="3:17" ht="21.75" customHeight="1">
      <c r="Q39"/>
    </row>
    <row r="40" spans="3:17" ht="45" customHeight="1">
      <c r="Q40"/>
    </row>
    <row r="41" spans="3:17" ht="15.75" customHeight="1">
      <c r="Q41"/>
    </row>
    <row r="42" spans="3:17">
      <c r="Q42"/>
    </row>
    <row r="43" spans="3:17">
      <c r="Q43"/>
    </row>
    <row r="44" spans="3:17" ht="28.5" customHeight="1">
      <c r="Q44"/>
    </row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C8" sqref="C8:G26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11</v>
      </c>
      <c r="E1" t="s">
        <v>0</v>
      </c>
    </row>
    <row r="2" spans="1:17" ht="15.75" thickBot="1">
      <c r="C2" t="str">
        <f>+'[3]програм 11'!$B$2</f>
        <v xml:space="preserve"> ЈЛС</v>
      </c>
      <c r="D2" s="23" t="e">
        <f>+'[3]програм 11'!$C$2</f>
        <v>#N/A</v>
      </c>
      <c r="E2" s="84" t="str">
        <f>+'[3]програм 11'!$D$2</f>
        <v>Општина Бачка Паланка</v>
      </c>
      <c r="F2" s="85"/>
      <c r="G2" s="85"/>
      <c r="H2" s="85"/>
      <c r="I2" s="85"/>
      <c r="J2" s="85"/>
      <c r="K2" s="85"/>
      <c r="L2" s="85"/>
      <c r="M2" s="86"/>
      <c r="Q2" t="s">
        <v>274</v>
      </c>
    </row>
    <row r="3" spans="1:17" ht="15.75" thickBot="1">
      <c r="C3" t="s">
        <v>5</v>
      </c>
      <c r="D3" s="22" t="s">
        <v>40</v>
      </c>
      <c r="E3" s="87" t="s">
        <v>20</v>
      </c>
      <c r="F3" s="88"/>
      <c r="G3" s="88"/>
      <c r="H3" s="88"/>
      <c r="I3" s="88"/>
      <c r="J3" s="88"/>
      <c r="K3" s="88"/>
      <c r="L3" s="88"/>
      <c r="M3" s="89"/>
      <c r="N3" s="24" t="s">
        <v>358</v>
      </c>
      <c r="O3" s="24" t="s">
        <v>359</v>
      </c>
      <c r="P3" s="24" t="s">
        <v>360</v>
      </c>
      <c r="Q3" s="24" t="s">
        <v>275</v>
      </c>
    </row>
    <row r="4" spans="1:17" ht="15.75" thickBot="1">
      <c r="A4" s="13" t="str">
        <f>CONCATENATE(D3,"-",D4)</f>
        <v>0901-0020</v>
      </c>
      <c r="C4" t="s">
        <v>99</v>
      </c>
      <c r="D4" s="22" t="s">
        <v>393</v>
      </c>
      <c r="E4" s="87" t="s">
        <v>264</v>
      </c>
      <c r="F4" s="88"/>
      <c r="G4" s="88"/>
      <c r="H4" s="88"/>
      <c r="I4" s="88"/>
      <c r="J4" s="88"/>
      <c r="K4" s="88"/>
      <c r="L4" s="88"/>
      <c r="M4" s="89"/>
      <c r="N4" s="24">
        <v>100</v>
      </c>
      <c r="O4" s="24">
        <v>100</v>
      </c>
      <c r="P4" s="24">
        <v>0</v>
      </c>
      <c r="Q4" s="25">
        <f>P4/O4</f>
        <v>0</v>
      </c>
    </row>
    <row r="5" spans="1:17" ht="15.75" thickBot="1">
      <c r="C5" t="s">
        <v>9</v>
      </c>
      <c r="D5" s="90" t="s">
        <v>315</v>
      </c>
      <c r="E5" s="91"/>
      <c r="F5" s="91"/>
      <c r="G5" s="92"/>
    </row>
    <row r="7" spans="1:17" ht="15.75" thickBot="1">
      <c r="C7" s="166" t="s">
        <v>12</v>
      </c>
      <c r="D7" s="166"/>
      <c r="E7" s="166"/>
      <c r="F7" s="166"/>
      <c r="G7" s="166"/>
    </row>
    <row r="8" spans="1:17" ht="15" customHeight="1">
      <c r="C8" s="96" t="s">
        <v>326</v>
      </c>
      <c r="D8" s="97"/>
      <c r="E8" s="97"/>
      <c r="F8" s="97"/>
      <c r="G8" s="98"/>
    </row>
    <row r="9" spans="1:17">
      <c r="C9" s="103"/>
      <c r="D9" s="104"/>
      <c r="E9" s="104"/>
      <c r="F9" s="104"/>
      <c r="G9" s="105"/>
    </row>
    <row r="10" spans="1:17">
      <c r="C10" s="103"/>
      <c r="D10" s="104"/>
      <c r="E10" s="104"/>
      <c r="F10" s="104"/>
      <c r="G10" s="105"/>
    </row>
    <row r="11" spans="1:17">
      <c r="C11" s="103"/>
      <c r="D11" s="104"/>
      <c r="E11" s="104"/>
      <c r="F11" s="104"/>
      <c r="G11" s="105"/>
    </row>
    <row r="12" spans="1:17">
      <c r="C12" s="103"/>
      <c r="D12" s="104"/>
      <c r="E12" s="104"/>
      <c r="F12" s="104"/>
      <c r="G12" s="105"/>
    </row>
    <row r="13" spans="1:17">
      <c r="C13" s="103"/>
      <c r="D13" s="104"/>
      <c r="E13" s="104"/>
      <c r="F13" s="104"/>
      <c r="G13" s="105"/>
      <c r="J13" s="14"/>
    </row>
    <row r="14" spans="1:17">
      <c r="C14" s="103"/>
      <c r="D14" s="104"/>
      <c r="E14" s="104"/>
      <c r="F14" s="104"/>
      <c r="G14" s="105"/>
    </row>
    <row r="15" spans="1:17">
      <c r="C15" s="103"/>
      <c r="D15" s="104"/>
      <c r="E15" s="104"/>
      <c r="F15" s="104"/>
      <c r="G15" s="105"/>
    </row>
    <row r="16" spans="1:17">
      <c r="C16" s="103"/>
      <c r="D16" s="104"/>
      <c r="E16" s="104"/>
      <c r="F16" s="104"/>
      <c r="G16" s="105"/>
    </row>
    <row r="17" spans="3:14">
      <c r="C17" s="103"/>
      <c r="D17" s="104"/>
      <c r="E17" s="104"/>
      <c r="F17" s="104"/>
      <c r="G17" s="105"/>
    </row>
    <row r="18" spans="3:14">
      <c r="C18" s="103"/>
      <c r="D18" s="104"/>
      <c r="E18" s="104"/>
      <c r="F18" s="104"/>
      <c r="G18" s="105"/>
    </row>
    <row r="19" spans="3:14">
      <c r="C19" s="103"/>
      <c r="D19" s="104"/>
      <c r="E19" s="104"/>
      <c r="F19" s="104"/>
      <c r="G19" s="105"/>
    </row>
    <row r="20" spans="3:14" ht="7.5" customHeight="1">
      <c r="C20" s="103"/>
      <c r="D20" s="104"/>
      <c r="E20" s="104"/>
      <c r="F20" s="104"/>
      <c r="G20" s="105"/>
    </row>
    <row r="21" spans="3:14" ht="15" hidden="1" customHeight="1">
      <c r="C21" s="103"/>
      <c r="D21" s="104"/>
      <c r="E21" s="104"/>
      <c r="F21" s="104"/>
      <c r="G21" s="105"/>
    </row>
    <row r="22" spans="3:14" ht="15" hidden="1" customHeight="1">
      <c r="C22" s="103"/>
      <c r="D22" s="104"/>
      <c r="E22" s="104"/>
      <c r="F22" s="104"/>
      <c r="G22" s="105"/>
    </row>
    <row r="23" spans="3:14" ht="15" hidden="1" customHeight="1">
      <c r="C23" s="103"/>
      <c r="D23" s="104"/>
      <c r="E23" s="104"/>
      <c r="F23" s="104"/>
      <c r="G23" s="105"/>
    </row>
    <row r="24" spans="3:14" ht="15" hidden="1" customHeight="1">
      <c r="C24" s="103"/>
      <c r="D24" s="104"/>
      <c r="E24" s="104"/>
      <c r="F24" s="104"/>
      <c r="G24" s="105"/>
    </row>
    <row r="25" spans="3:14" ht="15" hidden="1" customHeight="1">
      <c r="C25" s="103"/>
      <c r="D25" s="104"/>
      <c r="E25" s="104"/>
      <c r="F25" s="104"/>
      <c r="G25" s="105"/>
    </row>
    <row r="26" spans="3:14" ht="15.75" thickBot="1">
      <c r="C26" s="99"/>
      <c r="D26" s="100"/>
      <c r="E26" s="100"/>
      <c r="F26" s="100"/>
      <c r="G26" s="101"/>
    </row>
    <row r="27" spans="3:14" ht="15.75" thickBot="1"/>
    <row r="28" spans="3:14" ht="50.25" customHeight="1" thickBot="1">
      <c r="C28" s="11" t="s">
        <v>8</v>
      </c>
      <c r="D28" s="152" t="s">
        <v>327</v>
      </c>
      <c r="E28" s="107"/>
      <c r="F28" s="107"/>
      <c r="G28" s="108"/>
    </row>
    <row r="29" spans="3:14" ht="15.75" customHeight="1" thickBot="1">
      <c r="C29" s="153" t="s">
        <v>1</v>
      </c>
      <c r="D29" s="153" t="s">
        <v>2</v>
      </c>
      <c r="E29" s="40" t="s">
        <v>3</v>
      </c>
      <c r="F29" s="40" t="s">
        <v>4</v>
      </c>
      <c r="G29" s="153" t="s">
        <v>361</v>
      </c>
      <c r="H29" s="141" t="s">
        <v>13</v>
      </c>
      <c r="I29" s="142"/>
      <c r="J29" s="142"/>
      <c r="K29" s="142"/>
      <c r="L29" s="142"/>
      <c r="M29" s="142"/>
      <c r="N29" s="142"/>
    </row>
    <row r="30" spans="3:14" ht="15.75" customHeight="1" thickBot="1">
      <c r="C30" s="154"/>
      <c r="D30" s="154"/>
      <c r="E30" s="41" t="s">
        <v>362</v>
      </c>
      <c r="F30" s="41" t="s">
        <v>363</v>
      </c>
      <c r="G30" s="154"/>
      <c r="H30" s="96" t="s">
        <v>328</v>
      </c>
      <c r="I30" s="97"/>
      <c r="J30" s="97"/>
      <c r="K30" s="97"/>
      <c r="L30" s="97"/>
      <c r="M30" s="97"/>
      <c r="N30" s="98"/>
    </row>
    <row r="31" spans="3:14" ht="26.25" thickBot="1">
      <c r="C31" s="42" t="s">
        <v>329</v>
      </c>
      <c r="D31" s="43" t="s">
        <v>283</v>
      </c>
      <c r="E31" s="44">
        <v>1</v>
      </c>
      <c r="F31" s="44">
        <v>1</v>
      </c>
      <c r="G31" s="44">
        <v>0</v>
      </c>
      <c r="H31" s="99"/>
      <c r="I31" s="100"/>
      <c r="J31" s="100"/>
      <c r="K31" s="100"/>
      <c r="L31" s="100"/>
      <c r="M31" s="100"/>
      <c r="N31" s="101"/>
    </row>
    <row r="32" spans="3:14" ht="28.5" customHeight="1" thickBot="1">
      <c r="C32" s="45" t="s">
        <v>10</v>
      </c>
      <c r="D32" s="149" t="s">
        <v>330</v>
      </c>
      <c r="E32" s="150"/>
      <c r="F32" s="150"/>
      <c r="G32" s="151"/>
    </row>
    <row r="33" spans="3:7" ht="28.5" customHeight="1">
      <c r="C33" s="71"/>
      <c r="D33" s="72"/>
      <c r="E33" s="73"/>
      <c r="F33" s="73"/>
      <c r="G33" s="73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програм 11</vt:lpstr>
      <vt:lpstr>ПА 1</vt:lpstr>
      <vt:lpstr>ПА 2</vt:lpstr>
      <vt:lpstr>ПА 21</vt:lpstr>
      <vt:lpstr>ПА_17</vt:lpstr>
      <vt:lpstr>ПА18</vt:lpstr>
      <vt:lpstr>ПА 5</vt:lpstr>
      <vt:lpstr>ПА_19</vt:lpstr>
      <vt:lpstr>ПА 20</vt:lpstr>
      <vt:lpstr>ПА_16</vt:lpstr>
      <vt:lpstr>ПЈ 0902-4001</vt:lpstr>
      <vt:lpstr>Sheet1 (2)</vt:lpstr>
      <vt:lpstr>Sheet4</vt:lpstr>
      <vt:lpstr>Sheet8</vt:lpstr>
      <vt:lpstr>ПЈ 0902-7001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Lela</cp:lastModifiedBy>
  <cp:lastPrinted>2019-02-27T10:38:46Z</cp:lastPrinted>
  <dcterms:created xsi:type="dcterms:W3CDTF">2017-02-14T07:14:08Z</dcterms:created>
  <dcterms:modified xsi:type="dcterms:W3CDTF">2023-08-07T12:24:50Z</dcterms:modified>
</cp:coreProperties>
</file>